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Co'!$B$1:$G$271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<sst xmlns="http://schemas.openxmlformats.org/spreadsheetml/2006/main" count="748" uniqueCount="311">
  <si>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</si>
  <si>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</si>
  <si>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</si>
  <si>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</si>
  <si>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</si>
  <si>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</si>
  <si>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</si>
  <si>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</si>
  <si>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</si>
  <si>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</si>
  <si>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</si>
  <si>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</si>
  <si>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</si>
  <si>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</si>
  <si>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</si>
  <si>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Ferramentas Gerais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</si>
  <si>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</si>
  <si>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</si>
  <si>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</si>
  <si>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</si>
  <si>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</si>
  <si>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</si>
  <si>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</si>
  <si>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</si>
  <si>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</si>
  <si>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</si>
  <si>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</si>
  <si>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</si>
  <si>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</si>
  <si>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</si>
  <si>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</si>
  <si>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</si>
  <si>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</si>
  <si>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</si>
  <si>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</si>
  <si>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</si>
  <si>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</si>
  <si>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</si>
  <si>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</si>
  <si>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</si>
  <si>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</si>
  <si>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</si>
  <si>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</si>
  <si>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</si>
  <si>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</si>
  <si>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</si>
  <si>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ALAVANCA LISA REDONDA 
Em AÇO CARBONO ou AÇO ESPECIAL FORJADO e TEMPERADO,
ou AÇO LAMINADO, ou FERRO 
DEVE POSSUIR:
- TALHADEIRA para corte em uma extremidade
- PONTEIRO para golpe na outra extremidade
Medida mínima 1" x 1,80 m.</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</si>
  <si>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</si>
  <si>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Alicate BOMBA DE ÁGUA 10”
Fabricado em AÇO CROMO VANÁDIO.
Cabo com isolamento elétrico de 1000 V.</t>
  </si>
  <si>
    <t xml:space="preserve">Alicate CORTE DIAGONAL RENTE 5". 
Fabricado em AÇO CROMO VANÁDIO 
Com cabo em plástico e/ou emborrachado
Pedido Mínimo 3 Unidades</t>
  </si>
  <si>
    <t xml:space="preserve">Alicate de BICO CURVO MEIA-CANA 6" 
Fabricado em AÇO CROMO VANÁDIO. 
Cabo com isolamento 1.000 V.
Pedido Mínimo 2 Unidades</t>
  </si>
  <si>
    <t xml:space="preserve">Alicate de BICO LONGO 6”
Fabricado em AÇO CROMO VANÁDIO. 
Cabo com isolamento 1.000V.
Pedido Mínimo 2 Unidades</t>
  </si>
  <si>
    <t xml:space="preserve">Alicate de CORTE DIAGONAL 6” 
Fabricado AÇO CROMO VANÁDIO. 
Cabo com isolamento 1000 V.
Pedido Mínimo 3 Unidades</t>
  </si>
  <si>
    <t xml:space="preserve">Alicate de PRESSÃO 10”
Fabricado em AÇO CROMO VANADIUM
Com mordente TRIANGULAR tipo GRIP.
Pedido Mínimo 2 Unidades</t>
  </si>
  <si>
    <t xml:space="preserve">Alicate DESCASCADOR DE FIO 8”
com AUTO AJUSTE 
Fabricado em AÇO ou AÇO CARBONO ou AÇO ESPECIAL. 
Com capacidade MÍNIMA de desencapamento e de corte,
com regulagem de 0,2 mm² até 6,0 mm². 
Deve possuir cabo revestido em plástico e/ou emborrachado.</t>
  </si>
  <si>
    <t xml:space="preserve">Alicate CRIMPADORA
Material: Aço Carbono, com 3 lâminas
para corte de cabos e crimpagem: RJ45, RJ12 e RJ11
Empunhadura emborrachada </t>
  </si>
  <si>
    <t xml:space="preserve">Alicate para ANEL EXTERNO BICO CURVO 7”
Fabricado em AÇO CROMO VANADIUM.
Pedido Mínimo 2 Unidades</t>
  </si>
  <si>
    <t xml:space="preserve">Alicate para ANEL EXTERNO BICO RETO 5” 
Fabricado em AÇO CROMO VANADIUM.
Pedido Mínimo 2 Unidades</t>
  </si>
  <si>
    <t xml:space="preserve">Alicate para ANEL EXTERNO BICO RETO 7” 
Fabricado em AÇO CROMO VANADIUM.
Pedido Mínimo 2 Unidades</t>
  </si>
  <si>
    <t xml:space="preserve">Alicate para ANEL EXTERNO BICO RETO 9”
Fabricado em AÇO CROMO VANADIUM.
Pedido Mínimo 2 Unidades</t>
  </si>
  <si>
    <t xml:space="preserve">Alicate para ANEL INTERNO BICO CURVO 7”
Fabricado em AÇO CROMO VANADIUM.
Pedido Mínimo 2 Unidades</t>
  </si>
  <si>
    <t xml:space="preserve">Alicate para ANEL INTERNO RETO 7”
Fabricado em AÇO CROMO VANADIUM.
Pedido Mínimo 2 Unidades</t>
  </si>
  <si>
    <t xml:space="preserve">Alicate para ANEL INTERNO RETO 9” 
Fabricado em AÇO CROMO VANADIUM.
Pedido Mínimo 2 Unidades</t>
  </si>
  <si>
    <t xml:space="preserve">Alicate para CORTAR PISOS e AZULEJOS 8” 
Com riscador, de METAL DURO ou AÇO CROMO VANÁDIO.
Cabo com proteção em plástico e/ou emborrachado
Pedido Mínimo 2 Unidades</t>
  </si>
  <si>
    <t xml:space="preserve">Alicate PEGADOR TENAZ
Com mordente de perfil plano.
Fabricado AÇO ESPECIAL ou AÇO ou AÇO CARBONO.
Com acabamento escurecido.
Com comprimento de 400mm.</t>
  </si>
  <si>
    <t xml:space="preserve">Alicate PORTA ELETRODO UNIVERSAL
Com capacidade mínima de 400 amperes. 
Sessão de cabo (mm²): 50 à 70.
Cabo com proteção em plástico e/ou emborrachado.
Pedido Mínimo 2 Unidades</t>
  </si>
  <si>
    <t xml:space="preserve">Alicate REBITADOR 10” 
Cabo com proteção em plástico e/ou emborrachado. 
Deve vir acompanhado de 4 bicos para os seguintes tamanhos de rebites: 
ø2,4mm; 
ø3,2mm; 
ø4,0 mm
ø4,8 mm
Deve possuir CHAVE para troca dos bicos. 
Fabricado em AÇO ou AÇO CARBONO ou AÇO ESPECIAL.
Pedido Mínimo 4 Unidades</t>
  </si>
  <si>
    <t xml:space="preserve">Alicate UNIVERSAL 8”.
Fabricado em AÇO CROMO VANÁDIO. 
Cabo com proteção em plástico e/ou emborrachado 
com isolamento de 1.000V.
Pedido Mínimo 2 Unidades</t>
  </si>
  <si>
    <t xml:space="preserve">Alicate UNIVERSAL FAZENDEIRO 10"
Fabricado em Aço Carbono ou Aço Especial ou Aço Cromo Vanádio.
Cabo com proteção em plástico e/ou emborrachado.</t>
  </si>
  <si>
    <t xml:space="preserve">Ancinho 3 Dentes,
com Cabo, 
comprimento 19,5 cm, e largura de 3,5cm</t>
  </si>
  <si>
    <t xml:space="preserve">Ancinho CURVO
Fabricado em AÇO ou AÇO CARBONO ou AÇO TEMPERADO.
Com no mínimo16 dentes. 
Deve vir com cabo em madeira com no mínimo 1,20m de comprimento.
Pedido Mínimo 3 Unidades</t>
  </si>
  <si>
    <t xml:space="preserve">ARCO de SERRA 12”
Fabricado em AÇO ou AÇO TUBOLAR. 
Cabo fechado e anatômico com revestimento em plástico e/ou emborrachado.
Com tensionador de lâmina. 
Deve vir acompanhado com uma lâmina bimetal compatível.
Pedido Mínimo 3 Unidades</t>
  </si>
  <si>
    <t xml:space="preserve">ARRANCADOR DE INÇO
Fabricado em AÇO ou AÇO CARBONO ou AÇO ESPECIAL.
Deve vir com cabo de madeira 
comprimento total mínimo de 28cm.
Pedido Mínimo 5 Unidades</t>
  </si>
  <si>
    <t xml:space="preserve">BROCA 3 PONTAS 10 mm
para PERFURAÇÃO DE MADEIRA.
Com haste cilíndrica.
Fabricada em AÇO CARBONO.
Ponta com afiação. 
Pedido Mínimo 20 unidades.</t>
  </si>
  <si>
    <t xml:space="preserve">BROCA 3 PONTAS 12 mm
para MADEIRA.
Com haste cilíndrica.
Fabricada em AÇO CARBONO.
Ponta com afiação. 
Pedido Mínimo 20 unidades.</t>
  </si>
  <si>
    <t xml:space="preserve">BROCA 3 PONTAS 3 mm
para PERFURAÇÃO DE MADEIRA.
Com haste cilíndrica.
Fabricada em AÇO CARBONO.
Ponta com afiação. 
Pedido Mínimo 40 unidades.</t>
  </si>
  <si>
    <t xml:space="preserve">BROCA 3 PONTAS 4 mm
para PERFURAÇÃO DE MADEIRA.
Com haste cilíndrica.
Fabricada em AÇO CARBONO.
Ponta com afiação. 
Pedido Mínimo 40 unidades.</t>
  </si>
  <si>
    <t xml:space="preserve">BROCA 3 PONTAS 5 mm
para PERFURAÇÃO DE MADEIRA.
Com haste cilíndrica.
Fabricada em AÇO CARBONO.
Ponta com afiação. 
Pedido Mínimo 40 unidades.</t>
  </si>
  <si>
    <t xml:space="preserve">BROCA 3 PONTAS 6 mm
para PERFURAÇÃO DE MADEIRA.
Com haste cilíndrica.
Fabricada em AÇO CARBONO.
Ponta com afiação. 
Pedido Mínimo 40 unidades.</t>
  </si>
  <si>
    <t xml:space="preserve">BROCA 3 PONTAS 7 mm
para PERFURAÇÃO DE MADEIRA.
Com haste cilíndrica.
Fabricada em AÇO CARBONO.
Ponta com afiação.
Pedido Mínimo 30 unidades.</t>
  </si>
  <si>
    <t xml:space="preserve">BROCA 3 PONTAS 8 mm
para PERFURAÇÃO DE MADEIRA.
Com haste cilíndrica.
Fabricada em AÇO CARBONO.
Ponta com afiação.
Pedido Mínimo 30 unidades.</t>
  </si>
  <si>
    <t xml:space="preserve">BROCA 3 PONTAS 9 mm
para PERFURAÇÃO DE MADEIRA.
Com haste cilíndrica.
Fabricada em AÇO CARBONO.
Ponta com afiação. 
Pedido Mínimo 20 unidades.</t>
  </si>
  <si>
    <t xml:space="preserve">Broca CHATA para MADEIRA 
Conjunto com no mínimo 6 peças.
Fabricada em AÇO ou AÇO ESPECIAL ou AÇO CARBONO
Dimensões de:
3/8", 3/4", 1/2", 5/8", 7/8", 1”.
Pedido Mínimo 5 unidades.</t>
  </si>
  <si>
    <t xml:space="preserve">Broca de CENTRO
DIÂMETRO 1,6mm x 4mm
Fabricada em AÇO RÁPIDO (HSS).
Padrão DIN 333A.
Pedido Mínimo 15 unidades.</t>
  </si>
  <si>
    <t xml:space="preserve">Broca de CENTRO
DIÂMETRO 2,5 mm x 6,3mm
Fabricada em AÇO RÁPIDO (HSS).
Padrão DIN 333A.
Pedido Mínimo 10 unidades.</t>
  </si>
  <si>
    <t xml:space="preserve">Broca de CENTRO
DIÂMETRO 3,15 mm x 8mm
Fabricada em AÇO RÁPIDO (HSS).
Padrão DIN 333A.
Pedido Mínimo 10 unidades.</t>
  </si>
  <si>
    <t xml:space="preserve">Broca de CENTRO
DIÂMETRO 4mm x 10mm
Fabricada em AÇO RÁPIDO (HSS).
Padrão DIN 333A.
Pedido Mínimo 6 unidades.</t>
  </si>
  <si>
    <t xml:space="preserve">Broca fabricada em AÇO RÁPIDO (HSS)
DIÂMETRO de 0,7 mm.
Com haste cilíndrica.
Padrão DIN 338.
Pedido Mínimo 40 unidades.</t>
  </si>
  <si>
    <t xml:space="preserve">Broca fabricada em AÇO RÁPIDO (HSS)
DIÂMETRO de 0,8mm 
Com haste cilíndrica.
Padrão DIN 338. 
Pedido Mínimo 40 unidades.</t>
  </si>
  <si>
    <t xml:space="preserve">Broca fabricada em AÇO RÁPIDO (HSS)
DIÂMETRO de 1,5 mm
Com haste cilíndrica.
Padrão DIN 338.
Pedido Mínimo 40 unidades.</t>
  </si>
  <si>
    <t xml:space="preserve">Broca fabricada em AÇO RÁPIDO (HSS)
DIÂMETRO de 10,2 mm
Com haste cilíndrica.
Padrão DIN 338. 
Pedido Mínimo 8 unidades.</t>
  </si>
  <si>
    <t xml:space="preserve">Broca fabricada em AÇO RÁPIDO (HSS)
DIÂMETRO de 10mm
Com haste cilíndrica.
Padrão DIN 338. 
Pedido Mínimo 10 unidades.</t>
  </si>
  <si>
    <t xml:space="preserve">Broca fabricada em AÇO RÁPIDO (HSS)
DIÂMETRO de 13,5 mm
Com haste cilíndrica
Padrão DIN 338. 
Pedido Mínimo 6 unidades.</t>
  </si>
  <si>
    <t xml:space="preserve">Broca fabricada em AÇO RÁPIDO (HSS)
DIÂMETRO de 14 mm
Com haste cilíndrica.
Padrão DIN 338. 
Pedido Mínimo 6 unidades.</t>
  </si>
  <si>
    <t xml:space="preserve">Broca fabricada em AÇO RÁPIDO (HSS)
DIÂMETRO de 14,5 mm
Com haste cilíndrica.
Padrão DIN 338. 
Pedido Mínimo 6 unidades.</t>
  </si>
  <si>
    <t xml:space="preserve">Broca fabricada em AÇO RÁPIDO (HSS)
DIÂMETRO de 15 mm
Com haste cilíndrica.
Padrão DIN 338. 
Pedido Mínimo 6 unidades.</t>
  </si>
  <si>
    <t xml:space="preserve">Broca fabricada em AÇO RÁPIDO (HSS)
DIÂMETRO de 15,5 mm
Com haste cilíndrica.
Padrão DIN 338. 
Pedido Mínimo 6 unidades.</t>
  </si>
  <si>
    <t xml:space="preserve">Broca fabricada em AÇO RÁPIDO (HSS)
DIÂMETRO de 16 mm
Com haste cilíndrica.
Padrão DIN 338. 
Pedido Mínimo 6 unidades.</t>
  </si>
  <si>
    <t xml:space="preserve">Broca fabricada em AÇO RÁPIDO (HSS)
DIÂMETRO de 16,5 mm
Com haste cilíndrica.
Padrão DIN 338. 
Pedido Mínimo 6 unidades.</t>
  </si>
  <si>
    <t xml:space="preserve">Broca fabricada em AÇO RÁPIDO (HSS)
DIÂMETRO de 17 mm
Com haste cilíndrica.
Padrão DIN 338. 
Pedido Mínimo 6 unidades.</t>
  </si>
  <si>
    <t xml:space="preserve">Broca fabricada em AÇO RÁPIDO (HSS)
DIÂMETRO de 18 mm
Com haste cilíndrica.
Padrão DIN 338. 
Pedido Mínimo 6 unidades.</t>
  </si>
  <si>
    <t xml:space="preserve">Broca fabricada em AÇO RÁPIDO (HSS)
DIÂMETRO de 19 mm
Com haste cilíndrica.
Padrão DIN 338.
Pedido Mínimo 6 unidades.</t>
  </si>
  <si>
    <t xml:space="preserve">Broca fabricada em AÇO RÁPIDO (HSS)
DIÂMETRO de 1mm
Com haste cilíndrica.
Padrão DIN 338.
Pedido Mínimo 40 unidades.</t>
  </si>
  <si>
    <t xml:space="preserve">Broca fabricada em AÇO RÁPIDO (HSS)
DIÂMETRO de 2 mm
Com haste cilíndrica.
Padrão DIN 338.
Pedido Mínimo 40 unidades.</t>
  </si>
  <si>
    <t xml:space="preserve">Broca fabricada em AÇO RÁPIDO (HSS)
DIÂMETRO de 2,5 mm
Com haste cilíndrica.
Padrão DIN 338.
Pedido Mínimo 40 unidades.</t>
  </si>
  <si>
    <t xml:space="preserve">Broca fabricada em AÇO RÁPIDO (HSS)
DIÂMETRO de 3 mm
Com haste cilíndrica.
Padrão DIN 338.
Pedido Mínimo 30 unidades.</t>
  </si>
  <si>
    <t xml:space="preserve">Broca fabricada em AÇO RÁPIDO (HSS)
DIÂMETRO de 3,5 mm
Com haste cilíndrica.
Padrão DIN 338.
Pedido Mínimo 30 unidades.</t>
  </si>
  <si>
    <t xml:space="preserve">Broca fabricada em AÇO RÁPIDO (HSS)
DIÂMETRO de 4 mm
Com haste cilíndrica.
Padrão DIN 338.
Pedido Mínimo 20 unidades.</t>
  </si>
  <si>
    <t xml:space="preserve">Broca fabricada em AÇO RÁPIDO (HSS)
DIÂMETRO de 4,2 mm
Com haste cilíndrica.
Padrão DIN 338.
Pedido Mínimo 20 unidades.</t>
  </si>
  <si>
    <t xml:space="preserve">Broca fabricada em AÇO RÁPIDO (HSS)
DIÂMETRO de 4,5 mm
Com haste cilíndrica.
Padrão DIN 338.
Pedido Mínimo 20 unidades.</t>
  </si>
  <si>
    <t xml:space="preserve">Broca fabricada em AÇO RÁPIDO (HSS)
DIÂMETRO de 5 mm
Com haste cilíndrica.
Padrão DIN 338.
Pedido Mínimo 20 unidades.</t>
  </si>
  <si>
    <t xml:space="preserve">Broca fabricada em AÇO RÁPIDO (HSS)
DIÂMETRO de 5,5 mm
Com haste cilíndrica.
Padrão DIN 338.
Pedido Mínimo 20 unidades.</t>
  </si>
  <si>
    <t xml:space="preserve">Broca fabricada em AÇO RÁPIDO (HSS)
DIÂMETRO de 6 mm
Com haste cilíndrica.
Padrão DIN 338.
Pedido Mínimo 20 unidades.</t>
  </si>
  <si>
    <t xml:space="preserve">Broca fabricada em AÇO RÁPIDO (HSS)
DIÂMETRO de 6,5 mm
Com haste cilíndrica.
Padrão DIN 338.
Pedido Mínimo 20 unidades.</t>
  </si>
  <si>
    <t xml:space="preserve">Broca fabricada em AÇO RÁPIDO (HSS)
DIÂMETRO de 6,75 mm
Com haste cilíndrica.
Padrão DIN 338.
Pedido Mínimo 8 unidades.</t>
  </si>
  <si>
    <t xml:space="preserve">Broca fabricada em AÇO RÁPIDO (HSS)
DIÂMETRO de 7 mm
Com haste cilíndrica.
Padrão DIN 338.
Pedido Mínimo 8 unidades.</t>
  </si>
  <si>
    <t xml:space="preserve">Broca fabricada em AÇO RÁPIDO (HSS)
DIÂMETRO de 7,5 mm
Com haste cilíndrica.
Padrão DIN 338.
Pedido Mínimo 8 unidades.</t>
  </si>
  <si>
    <t xml:space="preserve">Broca fabricada em AÇO RÁPIDO (HSS)
DIÂMETRO de 8 mm
Com haste cilíndrica.
Padrão DIN 338.
Pedido Mínimo 8 unidades.</t>
  </si>
  <si>
    <t xml:space="preserve">BROCA VÍDIA 10mm
PARA CONCRETO.
Com haste cilíndrica.
Pedido Mínimo 20 unidades.</t>
  </si>
  <si>
    <t xml:space="preserve">BROCA VÍDIA 12mm
PARA CONCRETO.
Com haste cilíndrica.
Pedido Mínimo 20 unidades.</t>
  </si>
  <si>
    <t xml:space="preserve">BROCA VÍDIA 3mm
PARA CONCRETO.
Com haste cilíndrica.
Pedido Mínimo 30 unidades.</t>
  </si>
  <si>
    <t xml:space="preserve">BROCA VÍDIA 4mm
PARA CONCRETO.
Com haste cilíndrica.
Pedido Mínimo 30 unidades.</t>
  </si>
  <si>
    <t xml:space="preserve">BROCA VÍDIA 5mm
PARA CONCRETO.
Com haste cilíndrica.
Pedido Mínimo 30 unidades.</t>
  </si>
  <si>
    <t xml:space="preserve">BROCA VÍDIA 6mm
PARA CONCRETO.
Com haste cilíndrica.
Pedido Mínimo 30 unidades.</t>
  </si>
  <si>
    <t xml:space="preserve">BROCA VÍDIA 7 mm
PARA CONCRETO.
Com haste cilíndrica.
Pedido Mínimo 30 unidades.</t>
  </si>
  <si>
    <t xml:space="preserve">BROCA VÍDIA 8mm
PARA CONCRETO.
Com haste cilíndrica.
Pedido Mínimo 30 unidades.</t>
  </si>
  <si>
    <t xml:space="preserve">BROCA VÍDIA 9mm
PARA CONCRETO.
Com haste cilíndrica.
Pedido Mínimo 20 unidades.</t>
  </si>
  <si>
    <t xml:space="preserve">Bucha de REDUÇÃO 
CONE MORSE 3 para CONE MORSE 2
Fabricado em AÇO ou AÇO TEMPERADO ou AÇO CEMENTADO.
Pedido Mínimo 2 unidades.</t>
  </si>
  <si>
    <t xml:space="preserve">Bucha de REDUÇÃO 
CONE MORSE 4 para CONE MORSE 2
Fabricado em AÇO ou AÇO TEMPERADO ou AÇO CEMENTADO.
Pedido Mínimo 2 unidades.</t>
  </si>
  <si>
    <t xml:space="preserve">Caixa de FERRAMENTA METÁLICA BAÚ
Pintada a pó na cor azul, preta ou cinza.
Com UMA BANDEJA REMOVÍVEL com no mínimo 3 repartições. 
Deve permitir bloqueio de abertura da caixa com cadeado. 
Medidas mínimas da caixa:
C x L x A: 49 x 15 x 15cm.
Fabricada em chapa de aço ou aço carbono.</t>
  </si>
  <si>
    <t xml:space="preserve">Caixa de FERRAMENTA METÁLICA SANFONADA
Com 5 GAVETAS
Pintada a pó na cor azul, preta ou cinza. 
Deve possuir alças metálicas na parte superior da caixa. 
Deve permitir bloqueio de abertura da caixa com cadeado. 
Medidas mínimas da caixa:
C x L x A: 49 x 19 x 19 cm.
Fabricada em chapa de aço ou aço carbono.</t>
  </si>
  <si>
    <t xml:space="preserve">CANETA DETECTOR DE TENSÃO PORTÁTIL
Fabricada em material plástico.
Faixa de tensão de 90 a 1000 V CA.
Deve possuir sinal de alerta luminoso e sonoro.
Alimentado por pilha AAA. 
PILHAS NÃO INCLUSAS.
Pedido Mínimo 3 unidades.</t>
  </si>
  <si>
    <t xml:space="preserve">Carrinho de mão extra forte
com capacidade de 65 litros, com pneu maçiço, 
fabricado em chapa de aço 20, com bordas e eixo reforçado</t>
  </si>
  <si>
    <t xml:space="preserve">Carrinho de mão, modelo jiricão, 
com capacidade mínima de 140 litros, 
construido em chapa 16 com pneu</t>
  </si>
  <si>
    <t xml:space="preserve">Carrinho plataforma de madeira 
nas dimensões 100cmx50cmx25cm, 
com grades laterais, com pneus maciços</t>
  </si>
  <si>
    <t xml:space="preserve">CATRACA para ESTICAR ARAME LISO 
Tamanho T 7
Em aço zincado ou chapa galvanizada.
Capacidade MÍNIMA de tração de 1.000 kgf.
Capacidade MÍNIMA de enrolamento de 3 metros.
Pedido Mínimo 10 unidades.</t>
  </si>
  <si>
    <t xml:space="preserve">Cavadeira ARTICULADA
Fabricada em AÇO CARBONO e com CABO CABO EM MADEIRA.
Com pintura nas cores preta, vermelha ou cinza. 
Tamanho MÍNIMO do cabo de 170cm.</t>
  </si>
  <si>
    <t xml:space="preserve">Cavadeira RETA 
Fabricada em AÇO CARBONO com CABO EM MADEIRA.
Com pintura nas cores preta, vermelha ou cinza. 
Tamanhos mínimos do CABO de 150cm.
Pedido Mínimo 2 Unidades.</t>
  </si>
  <si>
    <t xml:space="preserve">Chave CURVA ALICATE.
Com comprimento MÍNIMO de 20cm.
Fabricado em ferro fundido.
Com pintura eletrostática.
Com aberturas mínima entre 12mm e 45mm na boca principal.</t>
  </si>
  <si>
    <t xml:space="preserve">Chave de FENDA 
Tamanho: 3/16" x 6.
Fabricada em AÇO CROMO VANÁDIO.
Cabo em polipropileno injetado.
Pedido Mínimo 15 unidades.</t>
  </si>
  <si>
    <t xml:space="preserve">Chave de FENDA para BORNES 
Tamanho 1/8 x 3''
Fabricada em AÇO CROMO VANÁDIO.
Cabo em polipropileno injetado.
Pedido Mínimo 10 unidades.</t>
  </si>
  <si>
    <t xml:space="preserve">Chave de FENDA
Tamanho 3/8" x 6
Fabricada em AÇO CROMO VANÁDIO.
Cabo em polipropileno injetado.
Pedido Mínimo 10 unidades.</t>
  </si>
  <si>
    <t xml:space="preserve">Chave INGLESA AJUSTÁVEL 12”
Fabricado em AÇO CROMO VANADIUM.
Com cabeça polida, e abertura MÍNIMA da boca de 30mm.</t>
  </si>
  <si>
    <t xml:space="preserve">Chave para MANGUEIRA de INCÊNDIO 
Para engate rápido.
Medidas 2.1/2" x 1.1/2''.
Fabricada em ALUMÍNIO, ou LATÃO, ou LATÃO FUNDIDO, ou LATÃO INDUSTRIAL.
Pedido Mínimo 6 unidades.</t>
  </si>
  <si>
    <t xml:space="preserve">Chave para Porca ER 16 (Chave encaixe porta pinças).
Fabricada em FERRO FUNDIDO ou FORJADA em ALTA RESISTÊNCIA ou AÇO ESPECIAL.
Com 4 pinos.
Proteção do cabo em plástico e/ou emborrachado.
Pedido Mínimo 3 unidades.</t>
  </si>
  <si>
    <t xml:space="preserve">Chave para Porca ER 40 
(Chave encaixe porta pinças).
Com DIÂMETRO mínimo de 55mm.
Fabricada em FERRO FUNDIDO ou FORJADA EM ALTA RESISTÊNCIA ou AÇO ESPECIAL.
Com 4 pinos.
Proteção do cabo em plástico e/ou emborrachado.
Pedido Mínimo 2 unidades.</t>
  </si>
  <si>
    <t xml:space="preserve">Chave tipo PHILLIPS - Tamanho 1/8" x 3".
Com cabo em polipropileno.
Fabricada em AÇO CROMO VANÁDIO.
Pedido Mínimo 10 unidades.</t>
  </si>
  <si>
    <t xml:space="preserve">Chave tipo PHILLIPS - Tamanho 3/16" x 4"
Com cabo em polipropileno.
Fabricada em AÇO CROMO VANÁDIO.
Pedido Mínimo 10 unidades.</t>
  </si>
  <si>
    <t xml:space="preserve">Chave tipo PHILLIPS Tamanho 5/16" x 6".
Com cabo em polipropileno.
Fabricada em AÇO CROMO VANÁDIO.
Pedido Mínimo 10 unidades.</t>
  </si>
  <si>
    <t xml:space="preserve">Chave tipo PHILLIPS
Tamanho 1/4" x 6"
Com cabo em polipropileno.
Fabricada em AÇO CROMO VANÁDIO.
Pedido Mínimo 15 unidades.</t>
  </si>
  <si>
    <t xml:space="preserve">Chaves PARA CANO 18” (CHAVE DE GRIFO).
Fabricada no corpo e mandíbulas em AÇO CROMO VANÁDIO, ou ALUMÍNIO, ou corpo em ALUMÍNIO e mandíbulas em AÇO CROMO VANÁDIO.
Com abertura dos mordentes regulável.</t>
  </si>
  <si>
    <t xml:space="preserve">CINTO para FERRAMENTAS em COURO.
Ajustável com presilha de fixação plástica.
Deve possuir com no mínimo de 2 suportes em couro para ferramentas diversas, com um mínimo 10 bolsos.
Pedido Mínimo 2 unidades.</t>
  </si>
  <si>
    <t xml:space="preserve">COMPRESSOR DE AR DIRETO 
Potência do motor:1/2 CV/HP 
Tensão: 220 V ou (bivolt) 
Frequência: 60 Hz 
DEVE VIR ACOMPANHADO: 
- 1 pistola para pintura
- 1 pistola para limpeza 
1 mangueira espiral de no mínimo 3 m (1 ponta rosca fêmea / 1 ponta engate rápido - ambos 1/4"). 
GARANTIA MÍNIMA: 1 ano a contar da data de ACEITE do produto.</t>
  </si>
  <si>
    <t xml:space="preserve">Compressor de ar. 
Motor elétrico monofásico com potência mínima de 2 CV. 
Regime de utilização intermitente. 
Reservatório com capacidade mínima de 20 litros. 
Pressão máxima de operação: 120lbf/pol².
Compressor com 1 pistão lubrificado.
O produto deverá possuir rodas para transporte. 
O produto deverá possuir certificação de segurança emitida pelo INMETRO.</t>
  </si>
  <si>
    <t xml:space="preserve">CONE MORSE 2 - DIÂMETRO de 21 mm
Broca fabricada em AÇO RÁPIDO (HSS) 
Com haste CÔNICA.
Padrão DIN 345</t>
  </si>
  <si>
    <t xml:space="preserve">CONE MORSE 2 - DIÂMETRO de 22 mm
Broca fabricada em AÇO RÁPIDO (HSS)
Com haste CÔNICA.
Padrão DIN 345.</t>
  </si>
  <si>
    <t xml:space="preserve">CONE MORSE 2 - DIÂMETRO de 23 mm
Broca fabricada em AÇO RÁPIDO (HSS) 
Com haste CÔNICA.
Padrão DIN 345.</t>
  </si>
  <si>
    <t xml:space="preserve">CONE MORSE 3 - DIÂMETRO de 24 mm
Broca fabricada em AÇO RÁPIDO (HSS)
Com haste CÔNICA.
Padrão DIN 345.</t>
  </si>
  <si>
    <t xml:space="preserve">CONE MORSE 3 - DIÂMETRO de 25 mm
Broca fabricada em AÇO RÁPIDO (HSS)
Com haste CÔNICA.
Padrão DIN 345.</t>
  </si>
  <si>
    <t xml:space="preserve">CONJUNTO BITS PONTEIRAS 
Com 10 PEÇAS
Fabricado em AÇO CROMO VANÁDIO.
Encaixe para uso em parafusadeira sextavado 1/4”
COMPOSTO por no MÍNIMO:
4 ponteiras de FENDA
6 ponteiras de PHILLIPS
Pedido Mínimo 3 Conjuntos.</t>
  </si>
  <si>
    <t xml:space="preserve">CORTADOR MANUAL de CERÂMICA/PISOS e AZULEJO.
Capacidade de corte mínimo de 48cm.
BASE em chapa de AÇO CARBONO.
Com pés antiderrapantes, com guias em alumínio e/ou aço carbono,
com empunhadura plástica ou emborrachada.
Deve possuir disco de corte em carboneto de tungstênio (WÍDIA).</t>
  </si>
  <si>
    <t xml:space="preserve">ENGRAXADEIRA MANUAL.
Capacidade mínima de 400 Gramas de graxa.
Com 2 ticos/extensão de acompanhamento: 1 rígido e 1 flexível.
Fabricado em aço carbono, ou aço fundido, ou ferro fundido, ou alumínio.
Com ou sem pintura.
Deve possuir alavanca lateral com empunhadura para a mão em plástico/PVC, ou emborrachado.</t>
  </si>
  <si>
    <t xml:space="preserve">ENXADA
Largura mínima de 18 cm e máxima 22 cm, 
altura mínima de 20 cm e máxima de 25 cm.
Com olho compatível com o cabo de madeira.
Com lâmina em AÇO ou AÇO DE CARBONO ou AÇO ESPECIAL.
Com cabo de madeira com comprimento MÍNIMO de 120 cm.
Pedido Mínimo 2 unidades.</t>
  </si>
  <si>
    <t xml:space="preserve">ENXADÃO LARGO
Com largura MÍNIMA entre 14 cm e 17 cm,
altura MÍNIMA entre 25 cm e máxima de 28 cm.
Com lâmina em AÇO ou AÇO DE CARBONO ou AÇO ESPECIAL.
Com olho compatível com o cabo de madeira.
Cabo de madeira com no MÍNIMO 130 cm.
Pedido Mínimo 2 unidades.</t>
  </si>
  <si>
    <t xml:space="preserve">Escada articulada 4x4. 
Escada fabricada em perfis de alumínio extrudado, 
constituída de 4 partes, com articulações em aço galvanizado,
com travamento automático. 
Permitir uso como escada de encosto, uso em montagem 
tipo A e montagem tipo andaime.
Deverá possuir no mínimo 16 degraus. 
Carga máxima de trabalho de 150 Kg. 
Dimensões mínimas: Estendida: 4,10m ; Fechada: 1,10m; Montagem A: 1,85m;
Andaime: 1,10m.
O produto deverá possuir certificação de segurança emitida pelo INMETRO</t>
  </si>
  <si>
    <t xml:space="preserve">ESCADA de FIBRA DE VIDRO EXTENSÍVEL VAZADA com 26 DEGRAUS. 
Degraus tipo “D”
Degraus em alumínio.
Deverá possuir sistema de catracas para extensão e recolhimento do montante móvel. 
Deverá possuir sapatas de borracha antiderrapante. 
Acionamento do lance móvel manual por sistema de roldana (s) e corda.
Altura aberta: mínimo de 7,60 m. 
Altura fechada: mínimo de 4 m. 
Deverá possuir no mínimo 26 degraus. 
Carga de trabalho: mínimo de 120kg.</t>
  </si>
  <si>
    <t xml:space="preserve">ESQUADRO 12".
Fabricado em Aço Inox.
Cabo em alumínio.
Pedido Mínimo 5 unidades.</t>
  </si>
  <si>
    <t xml:space="preserve">FACÃO 13”.
Tipo para corte de cana de açúcar.
Lâmina fabricada em AÇO ou AÇO DE CARBONO ou AÇO ESPECIAL.
Deve vir com fio liso.
Cabo de madeira fixado com rebites de alumínio.
Comprimento total (lâmina + cabo) entre 45 cm e 65 cm.
Pedido Mínimo 2 unidades.</t>
  </si>
  <si>
    <t xml:space="preserve">FOICE PARA PASTO
Fabricada em AÇO ou AÇO DE CARBONO ou AÇO ESPECIAL.
Com comprimento máximo total da lâmina entre 35 cm e 45 cm,
com largura total da lâmina entre 25 cm e 30 cm.
Comprimento do CABO de MADEIRA entre 12 cm e 16 cm.
Pedido Mínimo 2 unidades.</t>
  </si>
  <si>
    <t xml:space="preserve">FORCADO CURVO
Com 4 DENTES
Fabricada em AÇO ou AÇO DE CARBONO ou AÇO ESPECIAL.
Com cabo de madeira na medida entre 120 cm e 160 cm.
Pedido Mínimo 2 unidades.</t>
  </si>
  <si>
    <t xml:space="preserve">FRESA de TOPO 20mm Com 4 CORTES.
Fabricada em AÇO RÁPIDO.
Com comprimento total mínimo de 80 mm.</t>
  </si>
  <si>
    <t xml:space="preserve">FRESA de TOPO 25mm Com 6 CORTES.
Fabricada em AÇO RÁPIDO.
Com comprimento total mínimo de 80 mm.</t>
  </si>
  <si>
    <t xml:space="preserve">FRESA de TOPO RETO 10mm com 2 CORTES.
Fabricada em METAL DURO.
Com comprimento total mínimo de 60 mm.</t>
  </si>
  <si>
    <t xml:space="preserve">FRESA de TOPO RETO 10mm com 4 CORTES.
Fabricada em METAL DURO.
Com comprimento total mínimo de 60 mm.</t>
  </si>
  <si>
    <t xml:space="preserve">FRESA de TOPO RETO 12mm com 4 CORTES.
Fabricada em METAL DURO.
Com comprimento total mínimo de 60 mm.</t>
  </si>
  <si>
    <t xml:space="preserve">FRESA de TOPO RETO 6mm com 4 CORTES.
Fabricada em METAL DURO.
Com comprimento total mínimo de 50 mm.</t>
  </si>
  <si>
    <t xml:space="preserve">FRESA de TOPO RETO 8mm com 4 CORTES.
Fabricada em METAL DURO.
Com comprimento total mínimo de 55 mm.</t>
  </si>
  <si>
    <t xml:space="preserve">FURADEIRA MARTELETE ELÉTRICA
Potência nominal mínima: 680W; Voltagem: 220V; 
Energia de impacto mínima: 2 joules; 
-Encaixe tipo SDS Plus; Diâmetro de perfuração em concreto,
broca para martelo: 4-22mm; 
Diâmetro máximo de perfuração em madeira: 
30mm; Diâmetro máximo de perfuração em concreto: 22mm 
Deve vir acompanhado: Maleta de armazenamento 01 Limitador de profundidade,
01 Empunhadura Auxiliar,
Jogo de brocas para concreto (diâmetros de 6, 8, 12.5 e 16 mm) 
GARANTIA MÍNIMA: 1 ano a contar da data de ACEITE do produto.</t>
  </si>
  <si>
    <t xml:space="preserve">GAVETA PLÁSTICA EMPILHÁVEL E/OU PARA ESTANTE nº 3
Nas cores preta, azul ou cinza.
Com sistema de encaixe que permite uso sobreposto, 
embutido ou em estante específica. 
Com dimensões mínimas de:
C x L x A: 17mm x 10mm x 7mm.
Pedido Mínimo 30 unidades.</t>
  </si>
  <si>
    <t xml:space="preserve">GAVETA PLÁSTICA EMPILHÁVEL E/OU PARA ESTANTE nº 5
Nas cores preta, azul ou cinza. 
Com sistema de encaixe que permite uso sobreposto, 
embutido ou em estante específica.
Com dimensões mínimas de:
C x L x A: 24mm x 15mm x 11mm. 
Pedido Mínimo 20 unidades.</t>
  </si>
  <si>
    <t xml:space="preserve">GAVETEIRO ORGANIZADOR 
Confeccionado em POLIESTIRENO
Com no MÍNIMO 10 gavetas 
DIMENSÕES MÍNIMAS DO GAVETEIRO: 
(A X L X P) - 25 CM X 20 CM X 22 CM. 
Fabricada em POLIESTIRENO transparente.</t>
  </si>
  <si>
    <t xml:space="preserve">GROSA MEIA CANA 10".
Com cabo plástico, ou emborrachado, ou madeira.
Pedido Mínimo 3 Unidades</t>
  </si>
  <si>
    <t xml:space="preserve">Jogo Chaves de Fenda e Phillips com no mínimo 06 peças.
Composição mínima:
4 chaves de FENDA com as seguintes dimensões: 
1/8 x 3”
3/16" x 4"
1/4 x 5" ou 1/4 x 6" 
5/16" x 6"
2 chaves PHILLIPS com as seguintes dimensões: 
1/8 x 3”
3/16 x 4” ou 3/16 x 3”
Fabricadas em CROMO VANADIUM.
Com cabo em polipropileno, ou PVC, ou PVC Injetado, ou injeção em borracha.
Pedido Mínimo 2 unidades.</t>
  </si>
  <si>
    <t xml:space="preserve">JOGO com 5 ESCAREADORES.
Medidas: 
1/4"
3/8” 
1/2"
5/8”
3/4"
Fabricado em AÇO RÁPIDO (HSS).</t>
  </si>
  <si>
    <t xml:space="preserve">JOGO de acessórios para MINI / MICRO RETIFICA. 
Acompanha maleta com tampa transparente. 
Composto no MÍNIMO por 180 PEÇAS.</t>
  </si>
  <si>
    <t xml:space="preserve">JOGO de BROCA 
Com no mínimo 25 PEÇAS
Fabricado em AÇO RÁPIDO.
Com medidas de 1 mm à 13 mm, com a seguinte composição mínima:
1,0 - 1,5 - 2,0 - 2,5 - 3,0 - 3,5 - 4,0 - 4,5 - 5,0 - 5,5 - 6,0 - 6,5 - 7,0 - 7,5 - 8,0 - 8,5 - 9,0 - 9,5 - 10,0 - 10,5 - 11,0 - 11,5 - 12,0 - 12,5 - 13,0 mm. 
Acondicionadas em caixa metálica.</t>
  </si>
  <si>
    <t xml:space="preserve">JOGO de CHAVE CANHÃO
Com no MÍNIMO 12 peças
Fabricado em AÇO CROMO VANÁDIO.
Composto pelas seguintes medidas mínimas: 3, 4, 5, 6, 7, 8, 9, 10, 11, 12, 13 e 14 mm.
Proteção do cabo em plástico e/ou emborrachado.</t>
  </si>
  <si>
    <t xml:space="preserve">JOGO de chave COMBINADA
Com no MÍNIMO 24 PEÇAS
Fabricada em AÇO CROMO VANÁDIO.
Com medidas distribuídas entre 6mm a 32mm. 
Deve possuir medidas iguais nas extremidades.</t>
  </si>
  <si>
    <t xml:space="preserve">JOGO de chave de PRECISÃO
Com no MÍNIMO 7 peças. 
Fabricado em AÇO CROMO VANÁDIO. 
Com ponta magnetizada, com cabo em polipropileno e/ou revestido com borracha termoplástica. 
Deve estar acondicionado em estojo de plástico. 
Deve vir composto pelas seguintes medidas mínimas: 
3 chaves FENDA: 1,5x50, 2x50, 2,5x50 e 3x50 mm. 
2 chaves PHILLIPS: ph00x50, ph0x50 e ph1x50 mm. 
Pedido Mínimo 2 Jogos.</t>
  </si>
  <si>
    <t xml:space="preserve">JOGO de chave TORX TIPO L
Modelo LONGO 
Fabricado EM AÇO CROMO VANÁDIO ou AÇO CROMO-MOBILIDÊNIO-VANÁDIO.
Composto por no MÍNIMO com as seguintes 9 PEÇAS: 
t10 - t15 - t20 - t25 - t27 - t30 - t40 - t45 - t50 ou t7 - t8 - t9 - t10 - t15 - t20 - t25 - t30 - t40 
Pedido Mínimo 2 Jogos.</t>
  </si>
  <si>
    <t xml:space="preserve">JOGO de Chaves ALLEN
LONGA ABAULADAS 
Composto por no MÍNIMO 12 Peças. 
Fabricado em AÇO CROMO VANÁDIO. 
Para soltar parafusos com sextavado interno. 
Composto por no MÍNIMO pelas seguintes medidas: 
1/16", 5/64", 3/32", 7/64" ou 7/16”, 1/8", 9/64" 5/32", 3/16", 7/32", 1/4", 5/16" e 3/8". 
Pedido Mínimo 2 Jogos.</t>
  </si>
  <si>
    <t xml:space="preserve">JOGO de chaves de BIELA, tipo L, com no MÍNIMO 12 peças.
Composto por no MÍNIMO com as seguintes medidas: 8, 9, 10, 11, 12, 13, 14, 15, 16, 17, 18 e 19mm.
Fabricado em AÇO ESPECIAL ou AÇO ESPECIAL NIQUELADO OU AÇO ESPECIAL CROMADO.
Deve possuir medidas iguais dos dois lados. 
Para aplicação no aperto e desaperto de porcas e parafusos SEXTAVADOS.</t>
  </si>
  <si>
    <t xml:space="preserve">JOGO de EXTRATOR de PARAFUSOS.
Fabricado em AÇO CARBONO ou AÇO ESPECIAL.
Composto por no MÍNIMO 5 PEÇAS.
Deve vir acompanhado de estojo plástico.
Composto por no MÍNIMO com as seguintes medidas: 
3.3, 5.3, 6.4, 8.8, 11.2mm. 
Deve remover porcas e parafusos com as seguintes medidas: 
m3, m6/ m6, m8/ m8, m10/ m10, m14/ m14, m18.
Pedido Mínimo 5 Jogos.</t>
  </si>
  <si>
    <t xml:space="preserve">JOGO de LÂMINAS para SERRA TICO-TICO.
Com no MÍNIMO 10 serras.
Com ENCAIXE UNIVERSAL.
Fabricadas em AÇO BIMETAL, ou AÇO MANGANÊS, ou AÇO RÁPIDO, ou AÇO COM ALTO TEOR DE CARBONO.
Composto por no MÍNIMO com o seguinte: 
- lâminas para metal
- lâminas multiuso
- lâminas para madeira convencional
- lâminas para madeira acabamento perfeito.
Pedido Mínimo 2 Jogos.</t>
  </si>
  <si>
    <t xml:space="preserve">JOGO de LIMA AGULHA.
Com cabo em plástico, ou emborrachado, ou em madeira.
Composto por no MÍNIMO 12 peças.
Composto no MÍNIMO pelas seguintes limas:
01 - chata paralela bastarda
01 - chata paralela murça 
01 - chata bastarda afilada 
01 - chata murça afilada 
01 - faca murça afilada 
01 - meia cana murça afilada 
01 - triangular murça afilada 
01 redonda murça afilada 
01 - oval murça afilada 
01 - quadrada murça afilada 
01 - amêndoa murça afilada 
01 - barrete murça afilada.</t>
  </si>
  <si>
    <t xml:space="preserve">JOGO de SERRA COPO.
Fabricado em material BIMETAL.
Com no mínimo 12 SERRAS.
Com nas medidas compreendidas entre 16mm e 76mm. 
Deve vir acompanhado de:
- 1 Broca PILOT
- 2 Suportes para SERRA COPO
- 1 maleta de transporte.</t>
  </si>
  <si>
    <t xml:space="preserve">Jogo de SOQUETES de CACHIMBO SEXTAVADO
Com no MÍNIMO 20 peças.
Fabricado em AÇO CROMO VANÁDIO. 
SOQUETES ESTRIADOS com ENCAIXE de 1/2".
Composição do jogo com as seguintes medidas: 
Entre 8mm e 34mm. 
Deve possuir uma chave CATRACA 1/2", com CABO T, com EXTENSÃO. 
acondicionada em maleta.</t>
  </si>
  <si>
    <t xml:space="preserve">Jogo de SOQUETES ESTRIADOS encaixe 1/2".
Com no MÍNIMO 20 peças.
Fabricado em AÇO CROMO VANÁDIO.
Composição do jogo com medidas distribuídas entre 8mm e 32mm. 
Deve possuir:
- Chave CATRACA 1/2"
- CABO T
- Extensão 5”
- Extensão 10”. 
Acondicionada em maleta.</t>
  </si>
  <si>
    <t xml:space="preserve">JOGO ENGATE RÁPIDO 1/4".
Com 5 PEÇAS.
Composição mínima:
1 Engate Rápido
3 Engates Macho
1 Engate Fêmea
Pedido Mínimo 3 Jogos.</t>
  </si>
  <si>
    <t xml:space="preserve">Jogo/KIT de FERRAMENTAS para MANUTENÇÃO de COMPUTADORES / CELULARES / NOTEBOOK.
Com o mínimo de 38 peças.
Deve vir acondicionado em ESTOJO.
Composição MÍNIMA do jogo: 
Chave Tork / Chave Philips / Chave de Fenda / Chave Hexagonal / Chave Estrela (5 Pontas) / Chave Y /
Chave PH2 / Chave Triangulo / Chave U1 / Chave agulha / Chaves plásticas / Ventosa / Pinça / Chave Pentalobe.</t>
  </si>
  <si>
    <t xml:space="preserve">Kit de abastecimento para gasolina e diesel,
com reservatório de 1.000 litros, com registro no INMETRO, 
com filtro de partículas, com mangueira de de 3/4, no minimo 4 metros, 
com medidor com de 3 digitos, 
com bomba com motor eletrico de 12 volts,
com vazão de 40 litros/minuto, com bico em alumínio, 
com mangueira de sucção de 1,5 metros e conexões para ligação da bomba ao reservatório</t>
  </si>
  <si>
    <t xml:space="preserve">Lâmina para SERRA MANUAL 12”.
Fabricada em AÇO BIMETAL
SEMIRRÍGIDA.
Com no mínimo 24 dentes.
Pedido Mínimo 15 Unidades</t>
  </si>
  <si>
    <t xml:space="preserve">Lima CHATA tipo BASTARDA 8”.
Com cabo plástico e/ou emborrachado.
Pedido Mínimo 5 Unidades</t>
  </si>
  <si>
    <t xml:space="preserve">Lima CHATA tipo MURÇA 8”.
Com cabo plástico e/ou emborrachado.
Pedido Mínimo 3 Unidades</t>
  </si>
  <si>
    <t xml:space="preserve">Lima MEIA CANA tipo BASTARDA 8”.
Com cabo plástico e/ou emborrachado.
Pedido Mínimo 3 Unidades</t>
  </si>
  <si>
    <t xml:space="preserve">Lima MEIA CANA tipo MURÇA 8”.
Com cabo plástico e/ou emborrachado.
Pedido Mínimo 3 Unidades</t>
  </si>
  <si>
    <t xml:space="preserve">Lima para MOTOSSERRA.
Fabricada em AÇO CARBONO / ou AÇO ALTO CARBONO.
Tipo do PICADO SIMPLES, formato ARREDONDADA.
Com cabo plástico, ou emborrachado, ou madeira.
Pedido Mínimo 3 Unidades</t>
  </si>
  <si>
    <t xml:space="preserve">Lima REDONDA tipo BASTARDA 8”.
Com cabo plástico e/ou emborrachado.
Pedido Mínimo 5 Unidades</t>
  </si>
  <si>
    <t xml:space="preserve">Lima REDONDA tipo MURÇA 8”.
Com cabo plástico e/ou emborrachado.
Pedido Mínimo 5 Unidades</t>
  </si>
  <si>
    <t xml:space="preserve">Lima ROTATIVA ABAULADA 12mm.
Comprimento 25mm.
Haste 6mm.
Fabricado em METAL DURO</t>
  </si>
  <si>
    <t xml:space="preserve">Lima ROTATIVA ABAULADA 8mm.
Comprimento 20mm.
Haste 6mm.
Fabricado em METAL DURO
Pedido Mínimo 2 Unidades</t>
  </si>
  <si>
    <t xml:space="preserve">Lima ROTATIVA CILINDRICA PONTA RETA 10mm.
Comprimento 20mm.
Haste 6mm.
Fabricado em METAL DURO
Pedido Mínimo 2 Unidades</t>
  </si>
  <si>
    <t xml:space="preserve">Lima TRIANGULAR BASTARDA 8”.
Com cabo plástico, ou emborrachado, ou madeira.
Pedido Mínimo 10 Unidades</t>
  </si>
  <si>
    <t xml:space="preserve">Lima TRIANGULAR tipo MURÇA 8”.
Com cabo plástico e/ou emborrachado.
Pedido Mínimo 10 Unidades</t>
  </si>
  <si>
    <t xml:space="preserve">MACHO MANUAL.
1/8" de 27 Fios NPT
Com rosca gás
Fabricado em AÇO RÁPIDO.
Pedido Mínimo 2 Unidades</t>
  </si>
  <si>
    <t xml:space="preserve">MACHO MANUAL.
1/4" de 18 Fios NPT
Com rosca gás
Fabricado em AÇO RÁPIDO.
Pedido Mínimo 2 Unidades</t>
  </si>
  <si>
    <t xml:space="preserve">MACHO MÁQUINA M 5 x 0,8 mm - DIN 371.
Fabricado em AÇO RÁPIDO.
Pedido Mínimo 3 Unidades</t>
  </si>
  <si>
    <t xml:space="preserve">MACHO MÁQUINA M 10 x 1,5mm - DIN 371.
Fabricado em AÇO RÁPIDO.
Pedido Mínimo 2 Unidades</t>
  </si>
  <si>
    <t xml:space="preserve">MACHO MÁQUINA M 12 x 1,75mm - DIN 371.
Fabricado em AÇO RÁPIDO.
Pedido Mínimo 2 Unidades</t>
  </si>
  <si>
    <t xml:space="preserve">MACHO MÁQUINA M 3 x 0,5mm - DIN 371.
Fabricado em AÇO RÁPIDO.
Pedido Mínimo 3 Unidades</t>
  </si>
  <si>
    <t xml:space="preserve">MACHO MÁQUINA M 4 x 0,7mm - DIN 371.
Fabricado em AÇO RÁPIDO.
Pedido Mínimo 3 Unidades</t>
  </si>
  <si>
    <t xml:space="preserve">MACHO MÁQUINA M 6 x 1,0 mm - DIN 371.
Fabricado em AÇO RÁPIDO.
Pedido Mínimo 2 Unidades</t>
  </si>
  <si>
    <t xml:space="preserve">MACHO MÁQUINA M 8 x 1,25 mm - DIN 371.
Fabricado em AÇO RÁPIDO.
Pedido Mínimo 2 Unidades</t>
  </si>
  <si>
    <t xml:space="preserve">MANDRIL para FURADEIRA 3/8" .
COM CHAVE.
Deve vir acompanhado da chave de aperto.
Pedido Mínimo 2 Unidades</t>
  </si>
  <si>
    <t xml:space="preserve">Máquina Solda Mig, 220 volts, 20 A,
sem gás, com intensidade de solda de 
15 a 160 amperes, 
com display digital , Tig Lift, com tocha mig</t>
  </si>
  <si>
    <t xml:space="preserve">MARRETA OITAVA de 1 kg. 
Cabeça em AÇO FORJADO / ou FERRO FUNDIDO / ou AÇO FUNDIDO / ou AÇO NODULAR FUNDIDO. 
Cabo com empunhadura injetada em polipropileno e/ou emborrachado e/ou em FIBRA.</t>
  </si>
  <si>
    <t xml:space="preserve">MARRETA OITAVA de 5kg. 
Cabeça em AÇO FORJADO / ou FERRO FUNDIDO / ou AÇO FUNDIDO / ou AÇO NODULAR FUNDIDO
Com de madeira COM tamanho MÍNIMO de 70cm.</t>
  </si>
  <si>
    <t xml:space="preserve">MARTELETE PERFURADOR ROMPEDOR 
Com ENCAIXE SDS PLUS.
Potência MÍNIMA de 800w. 
Tensão de operação: 220v
DEVERÁ ACOMPANHAR:
- 1 maleta para transporte
- 1 empunhadura auxiliar
- 1 limitador de profundidade
GARANTIA MÍNIMA: 1 ano a contar da data de ACEITE do produto.</t>
  </si>
  <si>
    <t xml:space="preserve">MARTELO de BOLA de 100 Gramas. 
Cabeça em AÇO CARBONO / ou AÇO CARBONO ESPECIAL / ou AÇO ESPECIAL/ ou AÇO FORJADO
Cabo de MADEIRA.
Pedido Mínimo 3 Unidades</t>
  </si>
  <si>
    <t xml:space="preserve">MARTELO de BORRACHA de 80mm. 
Cabo de madeira.
Pedido Mínimo 4 Unidades</t>
  </si>
  <si>
    <t xml:space="preserve">MARTELO de UNHA de 29mm. 
Cabeça em AÇO CARBONO / ou AÇO CARBONO ESPECIAL / ou AÇO ESPECIAL/ ou AÇO FORJADO
Cabo em MADEIRA.
Pedido Mínimo 3 Unidades</t>
  </si>
  <si>
    <t xml:space="preserve">MARTELO PENA de 500 Gramas. 
Cabeça em AÇO CARBONO / ou AÇO CARBONO ESPECIAL / ou AÇO ESPECIAL/ ou AÇO FORJADO
Cabo em MADEIRA.
Pedido Mínimo 3 Unidades</t>
  </si>
  <si>
    <t xml:space="preserve">PÁ AJUNTADERIA Nº 2, 
quadrada 250x279mm, c/ cabo</t>
  </si>
  <si>
    <t xml:space="preserve">PÁ de BICO 
Medidas da pá: comprimento entre 25 cm e 30 cm e largura entre 20 cm e 27 cm.
Fabricada em AÇO CARBONO ou AÇO CARBONO ESPECIAL ou AÇO CARBONO TEMPERADO. 
Cabo de MADEIRA com mínimo 120 cm.
Pedido Mínimo 2 Unidades.</t>
  </si>
  <si>
    <t xml:space="preserve">PÁ QUADRADA de CORTE
Fabricada em AÇO CARBONO ou AÇO CARBONO ESPECIAL.
Cabo de madeira com 120cm.
Pedido Mínimo 2 Unidades.</t>
  </si>
  <si>
    <t xml:space="preserve">PAZINHA ESTREITA para JARDIM
para Jardinagem com Cabo de Madeira, 
comprimento 18,7cm, e largura de 3,5cm</t>
  </si>
  <si>
    <t xml:space="preserve">PÁZINHA para JARDIM
Fabricada em AÇO CARBONO ou AÇO CARBONO ESPECIAL.
Cabo de MADEIRA com comprimento entre 25cm e 35cm.
Pedido Mínimo 10 Unidades.</t>
  </si>
  <si>
    <t xml:space="preserve">PÉ de CABRA
Fabricado em AÇO FORJADO ou AÇO ESPECIAL
Com corpo SEXTAVADO, com uma PONTA CHATA e uma PONTA em V que possibilite retirada de pregos.
Com comprimento MÍNIMO de 60cm.
Pedido Mínimo 2 Unidades.</t>
  </si>
  <si>
    <t xml:space="preserve">PERFURADOR de PLACA de CIRCUITO IMPRESSO – PP 4 
Fabricado em METAL. 
MATRIZ com 4 perfurações e 4 punções:
0,8mm; 1mm; 1,5mm; 3,5mm.</t>
  </si>
  <si>
    <t xml:space="preserve">PRENSA HIDRÁULICA 15 Toneladas 
com manômetro, com altura mínima de 1205 mm,
com curso do pistão mínimo de 120 mm, 
construida em chapa de aço com no mínimo 6 mm</t>
  </si>
  <si>
    <t xml:space="preserve">PULVERIZADOR COSTAL 
Portátil,
capacidade entre 20 e 25 litros.
Fabricado em plástico.</t>
  </si>
  <si>
    <t xml:space="preserve">REBOLO RETO, 6" X 1" 
Grão mínimo 45
Para MOTO ESMERIL 
Pedido Mínimo 2 Unidades.</t>
  </si>
  <si>
    <t xml:space="preserve">RODA PARA CARRINHO DE MÃO, 8"
com pneu maçiço em poliuretano,
largura x diâmetro da roda: 3,25"/3,50" 
diâmetro do furo da roda: 3/4"</t>
  </si>
  <si>
    <t xml:space="preserve">SACA POLIA 6”.
com 3 GARRAS ARTICULADAS 
GARRAS fabricada em AÇO CROMO VANÁDIO.</t>
  </si>
  <si>
    <t xml:space="preserve">SERRA MÁRMORE 1.400 W
Deve possuir tensão de operação: 220 V / 60 hz
Deve possuir botão ou dispositivo de segurança 
Deve vir acompanhado:
1 Chave Troca de Disco
GARANTIA MÍNIMA: 1 ano a contar da data de ACEITE do produto.</t>
  </si>
  <si>
    <t xml:space="preserve">SERRA TICO TICO ELÉTRICA PROFISSIONAL 
500 W, Voltagem: 220V 
Deve possuir acelerador e controle de velocidade variável
Cabo com no mínimo 2 mestros de comprimento
Deve possuir soprador para pó / aparas de madeira 
Altura de curso mínima de 20 mm 
Sistema de encaixe rápido para lãmina de serra (sem necessidade de uso de chave) Possibilidade de cortes em até 45º 
Profundidade mínima de corte em madeira: 60 mm 
Deve vir acompanhado: Maleta de armazenamento 
03 lâminas para corte em madeira 
GARANTIA MÍNIMA: 1 ano a contar da data de ACEITE do produto.</t>
  </si>
  <si>
    <t xml:space="preserve">SERROTE UNIVERSAL 18” 
Fabricado com lâmina de AÇO CARBONO ou AÇO TEMPERADO ou AÇO ESPECIAL. 
Com comprimento mínimo de 40cm.
Deve possuir cabo em plástico e/ou emborrachado. 
Deve possuir dentes travados com tripla afiação.
Pedido Mínimo 2 Unidades.</t>
  </si>
  <si>
    <t xml:space="preserve">SOPRADOR DE FOLHAS
A gasolina, com motor 2 tempos 
25cc e potência mínima de 1 CV. 
Ignição tipo CDI. 
Partida manual.</t>
  </si>
  <si>
    <t xml:space="preserve">TESOURA 30” CORTAR VERGALHÃO
Fabricada em AÇO CROMO MOLIBDÊNIO ou AÇO CROMO VANÁDIO.
Com proteção do cabo plástica e/ou emborrachada. 
Capacidade MÍNIMA de corte de 10 mm.</t>
  </si>
  <si>
    <t xml:space="preserve">TESOURA CORTA CHAPAS 12" 
Para CORTE RETO
Para chapas de no mínimo 0,8mm. 
Fabricada em AÇO CROMO MOLIBDÊNIO ou AÇO CROMO VANÁDIO.</t>
  </si>
  <si>
    <t xml:space="preserve">TESOURA de PODA de 18cm 
Fabricada em AÇO ou AÇO CARBONO ou AÇO ESPECIAL ou AÇO CARNO TEMPERADO. 
Deve possuir trava e mola. 
Com proteção do cabo em plástico e/ou emborrachado. 
Pedido Mínimo 4 Unidades.</t>
  </si>
  <si>
    <t xml:space="preserve">TESOURA de PODA para CERCA VIVA 
Fabricada em AÇO ou AÇO CARBONO ou AÇO ESPECIAL ou AÇO CARNO TEMPERADO.
Com CABO de MADEIRA. 
Tamanhos MINIMOS total – comprimento (Lâmina + Cabo): 45 cm.
Pedido Mínimo 3 Unidades</t>
  </si>
  <si>
    <t xml:space="preserve">TESOURÃO de PODA tipo BY-PASS 
Fabricada em AÇO CARBONO.
Cabo fabricado em AÇO CARBONO ou METÁLICO ou ALUMÍNIO
Com cabo extensível entre 40 e 90cm. 
Com proteção do cabo em plástico e/ou emborrachado.</t>
  </si>
  <si>
    <t xml:space="preserve">Torno PORTÁTIL ENCANADOR Nº 3.
Fabricado em FERRO FUNDIDO / ou FERRO NODULAR.</t>
  </si>
  <si>
    <t xml:space="preserve">TRANSFERIDOR de ÂNGULO MEIA LUA 
0º a 180º 
Fabricado em AÇO INOX. 
Pedido Mínimo 2 Unidades.</t>
  </si>
  <si>
    <t xml:space="preserve">TRENA com TRAVA 10 metros 
Corpo em ABS emborrachado ou Plástico emborrachado 
Fita fabricada em METAL ou AÇO ou AÇO ESPECIAL ou AÇO TEMPERADO ou AÇO CARBONO. 
com TRAVA. 
Deve possuir presilha para colocação em cinto. 
Largura MINIMA DA FITA de 25mm. 
Graduação em milímetro e polegada.
Pedido Mínimo 3 Unidades.</t>
  </si>
  <si>
    <t xml:space="preserve">TRENA de FIBRA de VIDRO
100 metros 
Fita fabricada em FIBRA de VIDRO. 
Largura MÍNIMA da fita 12mm. 
Deve possuir estojo de PLÁSTICO ABERTO. 
Com empunhadura em plástico e/ou emborrachada. 
Deve possuir manivela de recolhimento de fita. 
Deve possuir graduação em milímetros.</t>
  </si>
  <si>
    <t xml:space="preserve">TRENA LONGA - 50 metros 
Fita fabricada em FIBRA de VIDRO. 
Largura MÍNIMA da fita 12mm. 
Deve possuir estojo de PLÁSTICO ABERTO.
Com empunhadura em plástico e/ou emborrachada. 
Deve possuir manivela de recolhimento de fita. 
Deve possuir graduação em milímetros.
Pedido Mínimo 2 Unidades.</t>
  </si>
  <si>
    <t xml:space="preserve">TRENA MÉTRICA RETRÁTIL Com 3 metros 
Corpo em ABS emborrachado ou Plástico emborrachado ou plástico 
Fita fabricada em METAL ou AÇO ou AÇO ESPECIAL ou AÇO TEMPERADO ou AÇO CARBONO. 
Deve possuir TRAVA. 
Deve possuir graduação em centímetros e polegadas.
Pedido Mínimo 10 Unidades.</t>
  </si>
  <si>
    <t xml:space="preserve">VASSOURA 
CERDAS tipo piaçava sintética com 
no MÍNIMO 20 cm de largura x 10 cm de altura.. 
cabo de madeira revestido em plástico,
com no MÍNIMO 120 cm de comprimento. 
Pedido Mínimo 5 Unidades.</t>
  </si>
  <si>
    <t xml:space="preserve">VASSOURA para JARDIM METÁLICA REGULÁVEL 
18 cerdas/dentes/arames de metal. 
Fabricada em AÇO ou AÇO CARBONO ou AÇO ESPECIAL ou ARAME DE AÇO.
Com cabo de MADEIRA com comprimento MÍNIMO de 120 cm.
Pedido Mínimo 3 Unidades.</t>
  </si>
  <si>
    <t xml:space="preserve">VIRA MACHO DESANDADOR UNIVERSAL 
NÚMERO 2
Fabricado em AÇO ou AÇO ESPECIAL.
Capacidade M4 a M12.
Pedido Mínimo 3 Unidades.</t>
  </si>
  <si>
    <t xml:space="preserve">VIRA MACHO DESANDADOR UNIVERSAL 
NÚMERO 3 
Fabricado em AÇO ou AÇO ESPECIAL.
Capacidade M5 a M20.</t>
  </si>
  <si>
    <t xml:space="preserve">VIRA MACHO DESANDADOR UNIVERSAL número 4.
Fabricado em AÇO ou AÇO ESPECIAL.
Capacidade M9 a M27.</t>
  </si>
  <si>
    <t xml:space="preserve">VIRA MACHO DESANDADOR UNIVERSAL número 5. 
Fabricado em AÇO ou AÇO ESPECIAL.
Capacidade M13 a M32.</t>
  </si>
  <si>
    <t xml:space="preserve">VIRA MACHO tipo “ T ” CURTO número 1. 
Fabricado em AÇO CARBONO ou AÇO ou AÇO ESPECIAL..
Com CATRACA. 
Capacidade M3 a M 8.
Pedido Mínimo 3 Unidades</t>
  </si>
  <si>
    <t xml:space="preserve">VIRA MACHO tipo “ T ” CURTO número 2. 
Fabricado em AÇO CARBONO ou AÇO ou AÇO ESPECIAL.
Com CATRACA. 
Capacidade M5 a M12.
Pedido Mínimo 3 Unidades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</si>
  <si>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</si>
  <si>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</si>
  <si>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</si>
  <si>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</si>
  <si>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</si>
  <si>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</si>
  <si>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</si>
  <si>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</si>
  <si>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</si>
  <si>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Unidade</t>
  </si>
  <si>
    <t xml:space="preserve">Conjunto</t>
  </si>
  <si>
    <t xml:space="preserve">Jogo</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</si>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</sst>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272"/>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30.55" hidden="false" customHeight="false" outlineLevel="0" collapsed="false">
      <c r="A53" s="4"/>
      <c r="B53" s="55" t="n">
        <f aca="false">'Lista de Itens'!C4</f>
        <v>2</v>
      </c>
      <c r="C53" s="56" t="str">
        <f aca="false">'Lista de Itens'!G4</f>
        <v>UNIDADE</v>
      </c>
      <c r="D53" s="56" t="s">
        <v>48</v>
      </c>
      <c r="E53" s="57" t="n">
        <f aca="false">IF('Lista de Itens'!H4="","",'Lista de Itens'!H4)</f>
        <v>2</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40.25" hidden="false" customHeight="false" outlineLevel="0" collapsed="false">
      <c r="A54" s="4"/>
      <c r="B54" s="55" t="n">
        <f aca="false">'Lista de Itens'!C5</f>
        <v>3</v>
      </c>
      <c r="C54" s="56" t="str">
        <f aca="false">'Lista de Itens'!G5</f>
        <v>Unidade</v>
      </c>
      <c r="D54" s="56" t="s">
        <v>49</v>
      </c>
      <c r="E54" s="57" t="n">
        <f aca="false">IF('Lista de Itens'!H5="","",'Lista de Itens'!H5)</f>
        <v>3</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40.25" hidden="false" customHeight="false" outlineLevel="0" collapsed="false">
      <c r="A55" s="4"/>
      <c r="B55" s="55" t="n">
        <f aca="false">'Lista de Itens'!C6</f>
        <v>4</v>
      </c>
      <c r="C55" s="56" t="str">
        <f aca="false">'Lista de Itens'!G6</f>
        <v>Unidade</v>
      </c>
      <c r="D55" s="56" t="s">
        <v>50</v>
      </c>
      <c r="E55" s="57" t="n">
        <f aca="false">IF('Lista de Itens'!H6="","",'Lista de Itens'!H6)</f>
        <v>2</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40.25" hidden="false" customHeight="false" outlineLevel="0" collapsed="false">
      <c r="A56" s="4"/>
      <c r="B56" s="55" t="n">
        <f aca="false">'Lista de Itens'!C7</f>
        <v>5</v>
      </c>
      <c r="C56" s="56" t="str">
        <f aca="false">'Lista de Itens'!G7</f>
        <v>Unidade</v>
      </c>
      <c r="D56" s="56" t="s">
        <v>51</v>
      </c>
      <c r="E56" s="57" t="n">
        <f aca="false">IF('Lista de Itens'!H7="","",'Lista de Itens'!H7)</f>
        <v>2</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40.25" hidden="false" customHeight="false" outlineLevel="0" collapsed="false">
      <c r="A57" s="4"/>
      <c r="B57" s="55" t="n">
        <f aca="false">'Lista de Itens'!C8</f>
        <v>6</v>
      </c>
      <c r="C57" s="56" t="str">
        <f aca="false">'Lista de Itens'!G8</f>
        <v>Unidade</v>
      </c>
      <c r="D57" s="56" t="s">
        <v>52</v>
      </c>
      <c r="E57" s="57" t="n">
        <f aca="false">IF('Lista de Itens'!H8="","",'Lista de Itens'!H8)</f>
        <v>3</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40.25" hidden="false" customHeight="false" outlineLevel="0" collapsed="false">
      <c r="A58" s="4"/>
      <c r="B58" s="55" t="n">
        <f aca="false">'Lista de Itens'!C9</f>
        <v>7</v>
      </c>
      <c r="C58" s="56" t="str">
        <f aca="false">'Lista de Itens'!G9</f>
        <v>Unidade</v>
      </c>
      <c r="D58" s="56" t="s">
        <v>53</v>
      </c>
      <c r="E58" s="57" t="n">
        <f aca="false">IF('Lista de Itens'!H9="","",'Lista de Itens'!H9)</f>
        <v>2</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79.1" hidden="false" customHeight="false" outlineLevel="0" collapsed="false">
      <c r="A59" s="4"/>
      <c r="B59" s="55" t="n">
        <f aca="false">'Lista de Itens'!C10</f>
        <v>8</v>
      </c>
      <c r="C59" s="56" t="str">
        <f aca="false">'Lista de Itens'!G10</f>
        <v>Unidade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0.25" hidden="false" customHeight="false" outlineLevel="0" collapsed="false">
      <c r="A60" s="4"/>
      <c r="B60" s="55" t="n">
        <f aca="false">'Lista de Itens'!C11</f>
        <v>9</v>
      </c>
      <c r="C60" s="56" t="str">
        <f aca="false">'Lista de Itens'!G11</f>
        <v>Unidade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30.55" hidden="false" customHeight="false" outlineLevel="0" collapsed="false">
      <c r="A61" s="4"/>
      <c r="B61" s="55" t="n">
        <f aca="false">'Lista de Itens'!C12</f>
        <v>10</v>
      </c>
      <c r="C61" s="56" t="str">
        <f aca="false">'Lista de Itens'!G12</f>
        <v>Unidade</v>
      </c>
      <c r="D61" s="56" t="s">
        <v>56</v>
      </c>
      <c r="E61" s="57" t="n">
        <f aca="false">IF('Lista de Itens'!H12="","",'Lista de Itens'!H12)</f>
        <v>2</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30.55" hidden="false" customHeight="false" outlineLevel="0" collapsed="false">
      <c r="A62" s="4"/>
      <c r="B62" s="55" t="n">
        <f aca="false">'Lista de Itens'!C13</f>
        <v>11</v>
      </c>
      <c r="C62" s="56" t="str">
        <f aca="false">'Lista de Itens'!G13</f>
        <v>Unidade</v>
      </c>
      <c r="D62" s="56" t="s">
        <v>57</v>
      </c>
      <c r="E62" s="57" t="n">
        <f aca="false">IF('Lista de Itens'!H13="","",'Lista de Itens'!H13)</f>
        <v>2</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30.55" hidden="false" customHeight="false" outlineLevel="0" collapsed="false">
      <c r="A63" s="4"/>
      <c r="B63" s="55" t="n">
        <f aca="false">'Lista de Itens'!C14</f>
        <v>12</v>
      </c>
      <c r="C63" s="56" t="str">
        <f aca="false">'Lista de Itens'!G14</f>
        <v>Unidade</v>
      </c>
      <c r="D63" s="56" t="s">
        <v>58</v>
      </c>
      <c r="E63" s="57" t="n">
        <f aca="false">IF('Lista de Itens'!H14="","",'Lista de Itens'!H14)</f>
        <v>2</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30.55" hidden="false" customHeight="false" outlineLevel="0" collapsed="false">
      <c r="A64" s="4"/>
      <c r="B64" s="55" t="n">
        <f aca="false">'Lista de Itens'!C15</f>
        <v>13</v>
      </c>
      <c r="C64" s="56" t="str">
        <f aca="false">'Lista de Itens'!G15</f>
        <v>Unidade</v>
      </c>
      <c r="D64" s="56" t="s">
        <v>59</v>
      </c>
      <c r="E64" s="57" t="n">
        <f aca="false">IF('Lista de Itens'!H15="","",'Lista de Itens'!H15)</f>
        <v>2</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30.55" hidden="false" customHeight="false" outlineLevel="0" collapsed="false">
      <c r="A65" s="4"/>
      <c r="B65" s="55" t="n">
        <f aca="false">'Lista de Itens'!C16</f>
        <v>14</v>
      </c>
      <c r="C65" s="56" t="str">
        <f aca="false">'Lista de Itens'!G16</f>
        <v>Unidade</v>
      </c>
      <c r="D65" s="56" t="s">
        <v>60</v>
      </c>
      <c r="E65" s="57" t="n">
        <f aca="false">IF('Lista de Itens'!H16="","",'Lista de Itens'!H16)</f>
        <v>2</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30.55" hidden="false" customHeight="false" outlineLevel="0" collapsed="false">
      <c r="A66" s="4"/>
      <c r="B66" s="55" t="n">
        <f aca="false">'Lista de Itens'!C17</f>
        <v>15</v>
      </c>
      <c r="C66" s="56" t="str">
        <f aca="false">'Lista de Itens'!G17</f>
        <v>Unidade</v>
      </c>
      <c r="D66" s="56" t="s">
        <v>61</v>
      </c>
      <c r="E66" s="57" t="n">
        <f aca="false">IF('Lista de Itens'!H17="","",'Lista de Itens'!H17)</f>
        <v>2</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30.55" hidden="false" customHeight="false" outlineLevel="0" collapsed="false">
      <c r="A67" s="4"/>
      <c r="B67" s="55" t="n">
        <f aca="false">'Lista de Itens'!C18</f>
        <v>16</v>
      </c>
      <c r="C67" s="56" t="str">
        <f aca="false">'Lista de Itens'!G18</f>
        <v>Unidade</v>
      </c>
      <c r="D67" s="56" t="s">
        <v>62</v>
      </c>
      <c r="E67" s="57" t="n">
        <f aca="false">IF('Lista de Itens'!H18="","",'Lista de Itens'!H18)</f>
        <v>2</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49.95" hidden="false" customHeight="false" outlineLevel="0" collapsed="false">
      <c r="A68" s="4"/>
      <c r="B68" s="55" t="n">
        <f aca="false">'Lista de Itens'!C19</f>
        <v>17</v>
      </c>
      <c r="C68" s="56" t="str">
        <f aca="false">'Lista de Itens'!G19</f>
        <v>Unidade</v>
      </c>
      <c r="D68" s="56" t="s">
        <v>63</v>
      </c>
      <c r="E68" s="57" t="n">
        <f aca="false">IF('Lista de Itens'!H19="","",'Lista de Itens'!H19)</f>
        <v>2</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49.95" hidden="false" customHeight="false" outlineLevel="0" collapsed="false">
      <c r="A69" s="4"/>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49.95" hidden="false" customHeight="false" outlineLevel="0" collapsed="false">
      <c r="A70" s="4"/>
      <c r="B70" s="55" t="n">
        <f aca="false">'Lista de Itens'!C21</f>
        <v>19</v>
      </c>
      <c r="C70" s="56" t="str">
        <f aca="false">'Lista de Itens'!G21</f>
        <v>Unidade</v>
      </c>
      <c r="D70" s="56" t="s">
        <v>65</v>
      </c>
      <c r="E70" s="57" t="n">
        <f aca="false">IF('Lista de Itens'!H21="","",'Lista de Itens'!H21)</f>
        <v>2</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108.2" hidden="false" customHeight="false" outlineLevel="0" collapsed="false">
      <c r="A71" s="4"/>
      <c r="B71" s="55" t="n">
        <f aca="false">'Lista de Itens'!C22</f>
        <v>20</v>
      </c>
      <c r="C71" s="56" t="str">
        <f aca="false">'Lista de Itens'!G22</f>
        <v>Unidade</v>
      </c>
      <c r="D71" s="56" t="s">
        <v>66</v>
      </c>
      <c r="E71" s="57" t="n">
        <f aca="false">IF('Lista de Itens'!H22="","",'Lista de Itens'!H22)</f>
        <v>4</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49.95" hidden="false" customHeight="false" outlineLevel="0" collapsed="false">
      <c r="A72" s="4"/>
      <c r="B72" s="55" t="n">
        <f aca="false">'Lista de Itens'!C23</f>
        <v>21</v>
      </c>
      <c r="C72" s="56" t="str">
        <f aca="false">'Lista de Itens'!G23</f>
        <v>Unidade</v>
      </c>
      <c r="D72" s="56" t="s">
        <v>67</v>
      </c>
      <c r="E72" s="57" t="n">
        <f aca="false">IF('Lista de Itens'!H23="","",'Lista de Itens'!H23)</f>
        <v>2</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40.25" hidden="false" customHeight="false" outlineLevel="0" collapsed="false">
      <c r="A73" s="4"/>
      <c r="B73" s="55" t="n">
        <f aca="false">'Lista de Itens'!C24</f>
        <v>22</v>
      </c>
      <c r="C73" s="56" t="str">
        <f aca="false">'Lista de Itens'!G24</f>
        <v>Unidade</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30.55" hidden="false" customHeight="false" outlineLevel="0" collapsed="false">
      <c r="A74" s="4"/>
      <c r="B74" s="55" t="n">
        <f aca="false">'Lista de Itens'!C25</f>
        <v>23</v>
      </c>
      <c r="C74" s="56" t="str">
        <f aca="false">'Lista de Itens'!G25</f>
        <v>Unidade</v>
      </c>
      <c r="D74" s="56" t="s">
        <v>69</v>
      </c>
      <c r="E74" s="57" t="n">
        <f aca="false">IF('Lista de Itens'!H25="","",'Lista de Itens'!H25)</f>
        <v>5</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79.1" hidden="false" customHeight="false" outlineLevel="0" collapsed="false">
      <c r="A75" s="4"/>
      <c r="B75" s="55" t="n">
        <f aca="false">'Lista de Itens'!C26</f>
        <v>24</v>
      </c>
      <c r="C75" s="56" t="str">
        <f aca="false">'Lista de Itens'!G26</f>
        <v>Unidade</v>
      </c>
      <c r="D75" s="56" t="s">
        <v>70</v>
      </c>
      <c r="E75" s="57" t="n">
        <f aca="false">IF('Lista de Itens'!H26="","",'Lista de Itens'!H26)</f>
        <v>3</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79.1" hidden="false" customHeight="false" outlineLevel="0" collapsed="false">
      <c r="A76" s="4"/>
      <c r="B76" s="55" t="n">
        <f aca="false">'Lista de Itens'!C27</f>
        <v>25</v>
      </c>
      <c r="C76" s="56" t="str">
        <f aca="false">'Lista de Itens'!G27</f>
        <v>Unidade</v>
      </c>
      <c r="D76" s="56" t="s">
        <v>71</v>
      </c>
      <c r="E76" s="57" t="n">
        <f aca="false">IF('Lista de Itens'!H27="","",'Lista de Itens'!H27)</f>
        <v>3</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49.95" hidden="false" customHeight="false" outlineLevel="0" collapsed="false">
      <c r="A77" s="4"/>
      <c r="B77" s="55" t="n">
        <f aca="false">'Lista de Itens'!C28</f>
        <v>26</v>
      </c>
      <c r="C77" s="56" t="str">
        <f aca="false">'Lista de Itens'!G28</f>
        <v>Unidade</v>
      </c>
      <c r="D77" s="56" t="s">
        <v>72</v>
      </c>
      <c r="E77" s="57" t="n">
        <f aca="false">IF('Lista de Itens'!H28="","",'Lista de Itens'!H28)</f>
        <v>5</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59.7" hidden="false" customHeight="false" outlineLevel="0" collapsed="false">
      <c r="A78" s="4"/>
      <c r="B78" s="55" t="n">
        <f aca="false">'Lista de Itens'!C29</f>
        <v>27</v>
      </c>
      <c r="C78" s="56" t="str">
        <f aca="false">'Lista de Itens'!G29</f>
        <v>Unidade</v>
      </c>
      <c r="D78" s="56" t="s">
        <v>73</v>
      </c>
      <c r="E78" s="57" t="n">
        <f aca="false">IF('Lista de Itens'!H29="","",'Lista de Itens'!H29)</f>
        <v>20</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59.7" hidden="false" customHeight="false" outlineLevel="0" collapsed="false">
      <c r="A79" s="4"/>
      <c r="B79" s="55" t="n">
        <f aca="false">'Lista de Itens'!C30</f>
        <v>28</v>
      </c>
      <c r="C79" s="56" t="str">
        <f aca="false">'Lista de Itens'!G30</f>
        <v>Unidade</v>
      </c>
      <c r="D79" s="56" t="s">
        <v>74</v>
      </c>
      <c r="E79" s="57" t="n">
        <f aca="false">IF('Lista de Itens'!H30="","",'Lista de Itens'!H30)</f>
        <v>20</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59.7" hidden="false" customHeight="false" outlineLevel="0" collapsed="false">
      <c r="A80" s="4"/>
      <c r="B80" s="55" t="n">
        <f aca="false">'Lista de Itens'!C31</f>
        <v>29</v>
      </c>
      <c r="C80" s="56" t="str">
        <f aca="false">'Lista de Itens'!G31</f>
        <v>Unidade</v>
      </c>
      <c r="D80" s="56" t="s">
        <v>75</v>
      </c>
      <c r="E80" s="57" t="n">
        <f aca="false">IF('Lista de Itens'!H31="","",'Lista de Itens'!H31)</f>
        <v>40</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59.7" hidden="false" customHeight="false" outlineLevel="0" collapsed="false">
      <c r="A81" s="4"/>
      <c r="B81" s="55" t="n">
        <f aca="false">'Lista de Itens'!C32</f>
        <v>30</v>
      </c>
      <c r="C81" s="56" t="str">
        <f aca="false">'Lista de Itens'!G32</f>
        <v>Unidade</v>
      </c>
      <c r="D81" s="56" t="s">
        <v>76</v>
      </c>
      <c r="E81" s="57" t="n">
        <f aca="false">IF('Lista de Itens'!H32="","",'Lista de Itens'!H32)</f>
        <v>40</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59.7" hidden="false" customHeight="false" outlineLevel="0" collapsed="false">
      <c r="A82" s="4"/>
      <c r="B82" s="55" t="n">
        <f aca="false">'Lista de Itens'!C33</f>
        <v>31</v>
      </c>
      <c r="C82" s="56" t="str">
        <f aca="false">'Lista de Itens'!G33</f>
        <v>Unidade</v>
      </c>
      <c r="D82" s="56" t="s">
        <v>77</v>
      </c>
      <c r="E82" s="57" t="n">
        <f aca="false">IF('Lista de Itens'!H33="","",'Lista de Itens'!H33)</f>
        <v>40</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59.7" hidden="false" customHeight="false" outlineLevel="0" collapsed="false">
      <c r="A83" s="4"/>
      <c r="B83" s="55" t="n">
        <f aca="false">'Lista de Itens'!C34</f>
        <v>32</v>
      </c>
      <c r="C83" s="56" t="str">
        <f aca="false">'Lista de Itens'!G34</f>
        <v>Unidade</v>
      </c>
      <c r="D83" s="56" t="s">
        <v>78</v>
      </c>
      <c r="E83" s="57" t="n">
        <f aca="false">IF('Lista de Itens'!H34="","",'Lista de Itens'!H34)</f>
        <v>40</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59.7" hidden="false" customHeight="false" outlineLevel="0" collapsed="false">
      <c r="A84" s="4"/>
      <c r="B84" s="55" t="n">
        <f aca="false">'Lista de Itens'!C35</f>
        <v>33</v>
      </c>
      <c r="C84" s="56" t="str">
        <f aca="false">'Lista de Itens'!G35</f>
        <v>Unidade</v>
      </c>
      <c r="D84" s="56" t="s">
        <v>79</v>
      </c>
      <c r="E84" s="57" t="n">
        <f aca="false">IF('Lista de Itens'!H35="","",'Lista de Itens'!H35)</f>
        <v>30</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59.7" hidden="false" customHeight="false" outlineLevel="0" collapsed="false">
      <c r="A85" s="4"/>
      <c r="B85" s="55" t="n">
        <f aca="false">'Lista de Itens'!C36</f>
        <v>34</v>
      </c>
      <c r="C85" s="56" t="str">
        <f aca="false">'Lista de Itens'!G36</f>
        <v>Unidade</v>
      </c>
      <c r="D85" s="56" t="s">
        <v>80</v>
      </c>
      <c r="E85" s="57" t="n">
        <f aca="false">IF('Lista de Itens'!H36="","",'Lista de Itens'!H36)</f>
        <v>30</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59.7" hidden="false" customHeight="false" outlineLevel="0" collapsed="false">
      <c r="A86" s="4"/>
      <c r="B86" s="55" t="n">
        <f aca="false">'Lista de Itens'!C37</f>
        <v>35</v>
      </c>
      <c r="C86" s="56" t="str">
        <f aca="false">'Lista de Itens'!G37</f>
        <v>Unidade</v>
      </c>
      <c r="D86" s="56" t="s">
        <v>81</v>
      </c>
      <c r="E86" s="57" t="n">
        <f aca="false">IF('Lista de Itens'!H37="","",'Lista de Itens'!H37)</f>
        <v>20</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59.7" hidden="false" customHeight="false" outlineLevel="0" collapsed="false">
      <c r="A87" s="4"/>
      <c r="B87" s="55" t="n">
        <f aca="false">'Lista de Itens'!C38</f>
        <v>36</v>
      </c>
      <c r="C87" s="56" t="str">
        <f aca="false">'Lista de Itens'!G38</f>
        <v>Conjunto</v>
      </c>
      <c r="D87" s="56" t="s">
        <v>82</v>
      </c>
      <c r="E87" s="57" t="n">
        <f aca="false">IF('Lista de Itens'!H38="","",'Lista de Itens'!H38)</f>
        <v>5</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49.95" hidden="false" customHeight="false" outlineLevel="0" collapsed="false">
      <c r="A88" s="4"/>
      <c r="B88" s="55" t="n">
        <f aca="false">'Lista de Itens'!C39</f>
        <v>37</v>
      </c>
      <c r="C88" s="56" t="str">
        <f aca="false">'Lista de Itens'!G39</f>
        <v>Unidade</v>
      </c>
      <c r="D88" s="56" t="s">
        <v>83</v>
      </c>
      <c r="E88" s="57" t="n">
        <f aca="false">IF('Lista de Itens'!H39="","",'Lista de Itens'!H39)</f>
        <v>15</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49.95" hidden="false" customHeight="false" outlineLevel="0" collapsed="false">
      <c r="A89" s="4"/>
      <c r="B89" s="55" t="n">
        <f aca="false">'Lista de Itens'!C40</f>
        <v>38</v>
      </c>
      <c r="C89" s="56" t="str">
        <f aca="false">'Lista de Itens'!G40</f>
        <v>Unidade</v>
      </c>
      <c r="D89" s="56" t="s">
        <v>84</v>
      </c>
      <c r="E89" s="57" t="n">
        <f aca="false">IF('Lista de Itens'!H40="","",'Lista de Itens'!H40)</f>
        <v>10</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49.95" hidden="false" customHeight="false" outlineLevel="0" collapsed="false">
      <c r="A90" s="4"/>
      <c r="B90" s="55" t="n">
        <f aca="false">'Lista de Itens'!C41</f>
        <v>39</v>
      </c>
      <c r="C90" s="56" t="str">
        <f aca="false">'Lista de Itens'!G41</f>
        <v>Unidade</v>
      </c>
      <c r="D90" s="56" t="s">
        <v>85</v>
      </c>
      <c r="E90" s="57" t="n">
        <f aca="false">IF('Lista de Itens'!H41="","",'Lista de Itens'!H41)</f>
        <v>10</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49.95" hidden="false" customHeight="false" outlineLevel="0" collapsed="false">
      <c r="A91" s="4"/>
      <c r="B91" s="55" t="n">
        <f aca="false">'Lista de Itens'!C42</f>
        <v>40</v>
      </c>
      <c r="C91" s="56" t="str">
        <f aca="false">'Lista de Itens'!G42</f>
        <v>Unidade</v>
      </c>
      <c r="D91" s="56" t="s">
        <v>86</v>
      </c>
      <c r="E91" s="57" t="n">
        <f aca="false">IF('Lista de Itens'!H42="","",'Lista de Itens'!H42)</f>
        <v>6</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49.95" hidden="false" customHeight="false" outlineLevel="0" collapsed="false">
      <c r="A92" s="4"/>
      <c r="B92" s="55" t="n">
        <f aca="false">'Lista de Itens'!C43</f>
        <v>41</v>
      </c>
      <c r="C92" s="56" t="str">
        <f aca="false">'Lista de Itens'!G43</f>
        <v>Unidade</v>
      </c>
      <c r="D92" s="56" t="s">
        <v>87</v>
      </c>
      <c r="E92" s="57" t="n">
        <f aca="false">IF('Lista de Itens'!H43="","",'Lista de Itens'!H43)</f>
        <v>40</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49.95" hidden="false" customHeight="false" outlineLevel="0" collapsed="false">
      <c r="A93" s="4"/>
      <c r="B93" s="55" t="n">
        <f aca="false">'Lista de Itens'!C44</f>
        <v>42</v>
      </c>
      <c r="C93" s="56" t="str">
        <f aca="false">'Lista de Itens'!G44</f>
        <v>Unidade</v>
      </c>
      <c r="D93" s="56" t="s">
        <v>88</v>
      </c>
      <c r="E93" s="57" t="n">
        <f aca="false">IF('Lista de Itens'!H44="","",'Lista de Itens'!H44)</f>
        <v>40</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49.95" hidden="false" customHeight="false" outlineLevel="0" collapsed="false">
      <c r="A94" s="4"/>
      <c r="B94" s="55" t="n">
        <f aca="false">'Lista de Itens'!C45</f>
        <v>43</v>
      </c>
      <c r="C94" s="56" t="str">
        <f aca="false">'Lista de Itens'!G45</f>
        <v>Unidade</v>
      </c>
      <c r="D94" s="56" t="s">
        <v>89</v>
      </c>
      <c r="E94" s="57" t="n">
        <f aca="false">IF('Lista de Itens'!H45="","",'Lista de Itens'!H45)</f>
        <v>40</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49.95" hidden="false" customHeight="false" outlineLevel="0" collapsed="false">
      <c r="A95" s="4"/>
      <c r="B95" s="55" t="n">
        <f aca="false">'Lista de Itens'!C46</f>
        <v>44</v>
      </c>
      <c r="C95" s="56" t="str">
        <f aca="false">'Lista de Itens'!G46</f>
        <v>Unidade</v>
      </c>
      <c r="D95" s="56" t="s">
        <v>90</v>
      </c>
      <c r="E95" s="57" t="n">
        <f aca="false">IF('Lista de Itens'!H46="","",'Lista de Itens'!H46)</f>
        <v>8</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49.95" hidden="false" customHeight="false" outlineLevel="0" collapsed="false">
      <c r="A96" s="4"/>
      <c r="B96" s="55" t="n">
        <f aca="false">'Lista de Itens'!C47</f>
        <v>45</v>
      </c>
      <c r="C96" s="56" t="str">
        <f aca="false">'Lista de Itens'!G47</f>
        <v>Unidade</v>
      </c>
      <c r="D96" s="56" t="s">
        <v>91</v>
      </c>
      <c r="E96" s="57" t="n">
        <f aca="false">IF('Lista de Itens'!H47="","",'Lista de Itens'!H47)</f>
        <v>10</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49.95" hidden="false" customHeight="false" outlineLevel="0" collapsed="false">
      <c r="A97" s="4"/>
      <c r="B97" s="55" t="n">
        <f aca="false">'Lista de Itens'!C48</f>
        <v>46</v>
      </c>
      <c r="C97" s="56" t="str">
        <f aca="false">'Lista de Itens'!G48</f>
        <v>Unidade</v>
      </c>
      <c r="D97" s="56" t="s">
        <v>92</v>
      </c>
      <c r="E97" s="57" t="n">
        <f aca="false">IF('Lista de Itens'!H48="","",'Lista de Itens'!H48)</f>
        <v>6</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49.95" hidden="false" customHeight="false" outlineLevel="0" collapsed="false">
      <c r="A98" s="4"/>
      <c r="B98" s="55" t="n">
        <f aca="false">'Lista de Itens'!C49</f>
        <v>47</v>
      </c>
      <c r="C98" s="56" t="str">
        <f aca="false">'Lista de Itens'!G49</f>
        <v>Unidade</v>
      </c>
      <c r="D98" s="56" t="s">
        <v>93</v>
      </c>
      <c r="E98" s="57" t="n">
        <f aca="false">IF('Lista de Itens'!H49="","",'Lista de Itens'!H49)</f>
        <v>6</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49.95" hidden="false" customHeight="false" outlineLevel="0" collapsed="false">
      <c r="A99" s="4"/>
      <c r="B99" s="55" t="n">
        <f aca="false">'Lista de Itens'!C50</f>
        <v>48</v>
      </c>
      <c r="C99" s="56" t="str">
        <f aca="false">'Lista de Itens'!G50</f>
        <v>Unidade</v>
      </c>
      <c r="D99" s="56" t="s">
        <v>94</v>
      </c>
      <c r="E99" s="57" t="n">
        <f aca="false">IF('Lista de Itens'!H50="","",'Lista de Itens'!H50)</f>
        <v>6</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49.95" hidden="false" customHeight="false" outlineLevel="0" collapsed="false">
      <c r="A100" s="4"/>
      <c r="B100" s="55" t="n">
        <f aca="false">'Lista de Itens'!C51</f>
        <v>49</v>
      </c>
      <c r="C100" s="56" t="str">
        <f aca="false">'Lista de Itens'!G51</f>
        <v>Unidade</v>
      </c>
      <c r="D100" s="56" t="s">
        <v>95</v>
      </c>
      <c r="E100" s="57" t="n">
        <f aca="false">IF('Lista de Itens'!H51="","",'Lista de Itens'!H51)</f>
        <v>6</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49.95" hidden="false" customHeight="false" outlineLevel="0" collapsed="false">
      <c r="A101" s="4"/>
      <c r="B101" s="55" t="n">
        <f aca="false">'Lista de Itens'!C52</f>
        <v>50</v>
      </c>
      <c r="C101" s="56" t="str">
        <f aca="false">'Lista de Itens'!G52</f>
        <v>Unidade</v>
      </c>
      <c r="D101" s="56" t="s">
        <v>96</v>
      </c>
      <c r="E101" s="57" t="n">
        <f aca="false">IF('Lista de Itens'!H52="","",'Lista de Itens'!H52)</f>
        <v>6</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49.95" hidden="false" customHeight="false" outlineLevel="0" collapsed="false">
      <c r="A102" s="4"/>
      <c r="B102" s="55" t="n">
        <f aca="false">'Lista de Itens'!C53</f>
        <v>51</v>
      </c>
      <c r="C102" s="56" t="str">
        <f aca="false">'Lista de Itens'!G53</f>
        <v>Unidade</v>
      </c>
      <c r="D102" s="56" t="s">
        <v>97</v>
      </c>
      <c r="E102" s="57" t="n">
        <f aca="false">IF('Lista de Itens'!H53="","",'Lista de Itens'!H53)</f>
        <v>6</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49.95" hidden="false" customHeight="false" outlineLevel="0" collapsed="false">
      <c r="A103" s="4"/>
      <c r="B103" s="55" t="n">
        <f aca="false">'Lista de Itens'!C54</f>
        <v>52</v>
      </c>
      <c r="C103" s="56" t="str">
        <f aca="false">'Lista de Itens'!G54</f>
        <v>Unidade</v>
      </c>
      <c r="D103" s="56" t="s">
        <v>98</v>
      </c>
      <c r="E103" s="57" t="n">
        <f aca="false">IF('Lista de Itens'!H54="","",'Lista de Itens'!H54)</f>
        <v>6</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49.95" hidden="false" customHeight="false" outlineLevel="0" collapsed="false">
      <c r="A104" s="4"/>
      <c r="B104" s="55" t="n">
        <f aca="false">'Lista de Itens'!C55</f>
        <v>53</v>
      </c>
      <c r="C104" s="56" t="str">
        <f aca="false">'Lista de Itens'!G55</f>
        <v>Unidade</v>
      </c>
      <c r="D104" s="56" t="s">
        <v>99</v>
      </c>
      <c r="E104" s="57" t="n">
        <f aca="false">IF('Lista de Itens'!H55="","",'Lista de Itens'!H55)</f>
        <v>6</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49.95" hidden="false" customHeight="false" outlineLevel="0" collapsed="false">
      <c r="A105" s="4"/>
      <c r="B105" s="55" t="n">
        <f aca="false">'Lista de Itens'!C56</f>
        <v>54</v>
      </c>
      <c r="C105" s="56" t="str">
        <f aca="false">'Lista de Itens'!G56</f>
        <v>Unidade</v>
      </c>
      <c r="D105" s="56" t="s">
        <v>100</v>
      </c>
      <c r="E105" s="57" t="n">
        <f aca="false">IF('Lista de Itens'!H56="","",'Lista de Itens'!H56)</f>
        <v>6</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49.95" hidden="false" customHeight="false" outlineLevel="0" collapsed="false">
      <c r="A106" s="4"/>
      <c r="B106" s="55" t="n">
        <f aca="false">'Lista de Itens'!C57</f>
        <v>55</v>
      </c>
      <c r="C106" s="56" t="str">
        <f aca="false">'Lista de Itens'!G57</f>
        <v>Unidade</v>
      </c>
      <c r="D106" s="56" t="s">
        <v>101</v>
      </c>
      <c r="E106" s="57" t="n">
        <f aca="false">IF('Lista de Itens'!H57="","",'Lista de Itens'!H57)</f>
        <v>6</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49.95" hidden="false" customHeight="false" outlineLevel="0" collapsed="false">
      <c r="A107" s="4"/>
      <c r="B107" s="55" t="n">
        <f aca="false">'Lista de Itens'!C58</f>
        <v>56</v>
      </c>
      <c r="C107" s="56" t="str">
        <f aca="false">'Lista de Itens'!G58</f>
        <v>Unidade</v>
      </c>
      <c r="D107" s="56" t="s">
        <v>102</v>
      </c>
      <c r="E107" s="57" t="n">
        <f aca="false">IF('Lista de Itens'!H58="","",'Lista de Itens'!H58)</f>
        <v>40</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49.95" hidden="false" customHeight="false" outlineLevel="0" collapsed="false">
      <c r="A108" s="4"/>
      <c r="B108" s="55" t="n">
        <f aca="false">'Lista de Itens'!C59</f>
        <v>57</v>
      </c>
      <c r="C108" s="56" t="str">
        <f aca="false">'Lista de Itens'!G59</f>
        <v>Unidade</v>
      </c>
      <c r="D108" s="56" t="s">
        <v>103</v>
      </c>
      <c r="E108" s="57" t="n">
        <f aca="false">IF('Lista de Itens'!H59="","",'Lista de Itens'!H59)</f>
        <v>40</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49.95" hidden="false" customHeight="false" outlineLevel="0" collapsed="false">
      <c r="A109" s="4"/>
      <c r="B109" s="55" t="n">
        <f aca="false">'Lista de Itens'!C60</f>
        <v>58</v>
      </c>
      <c r="C109" s="56" t="str">
        <f aca="false">'Lista de Itens'!G60</f>
        <v>Unidade</v>
      </c>
      <c r="D109" s="56" t="s">
        <v>104</v>
      </c>
      <c r="E109" s="57" t="n">
        <f aca="false">IF('Lista de Itens'!H60="","",'Lista de Itens'!H60)</f>
        <v>40</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49.95" hidden="false" customHeight="false" outlineLevel="0" collapsed="false">
      <c r="A110" s="4"/>
      <c r="B110" s="55" t="n">
        <f aca="false">'Lista de Itens'!C61</f>
        <v>59</v>
      </c>
      <c r="C110" s="56" t="str">
        <f aca="false">'Lista de Itens'!G61</f>
        <v>Unidade</v>
      </c>
      <c r="D110" s="56" t="s">
        <v>105</v>
      </c>
      <c r="E110" s="57" t="n">
        <f aca="false">IF('Lista de Itens'!H61="","",'Lista de Itens'!H61)</f>
        <v>30</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49.95" hidden="false" customHeight="false" outlineLevel="0" collapsed="false">
      <c r="A111" s="4"/>
      <c r="B111" s="55" t="n">
        <f aca="false">'Lista de Itens'!C62</f>
        <v>60</v>
      </c>
      <c r="C111" s="56" t="str">
        <f aca="false">'Lista de Itens'!G62</f>
        <v>Unidade</v>
      </c>
      <c r="D111" s="56" t="s">
        <v>106</v>
      </c>
      <c r="E111" s="57" t="n">
        <f aca="false">IF('Lista de Itens'!H62="","",'Lista de Itens'!H62)</f>
        <v>30</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49.95" hidden="false" customHeight="false" outlineLevel="0" collapsed="false">
      <c r="A112" s="4"/>
      <c r="B112" s="55" t="n">
        <f aca="false">'Lista de Itens'!C63</f>
        <v>61</v>
      </c>
      <c r="C112" s="56" t="str">
        <f aca="false">'Lista de Itens'!G63</f>
        <v>Unidade</v>
      </c>
      <c r="D112" s="56" t="s">
        <v>107</v>
      </c>
      <c r="E112" s="57" t="n">
        <f aca="false">IF('Lista de Itens'!H63="","",'Lista de Itens'!H63)</f>
        <v>20</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49.95" hidden="false" customHeight="false" outlineLevel="0" collapsed="false">
      <c r="A113" s="4"/>
      <c r="B113" s="55" t="n">
        <f aca="false">'Lista de Itens'!C64</f>
        <v>62</v>
      </c>
      <c r="C113" s="56" t="str">
        <f aca="false">'Lista de Itens'!G64</f>
        <v>Unidade</v>
      </c>
      <c r="D113" s="56" t="s">
        <v>108</v>
      </c>
      <c r="E113" s="57" t="n">
        <f aca="false">IF('Lista de Itens'!H64="","",'Lista de Itens'!H64)</f>
        <v>20</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49.95" hidden="false" customHeight="false" outlineLevel="0" collapsed="false">
      <c r="A114" s="4"/>
      <c r="B114" s="55" t="n">
        <f aca="false">'Lista de Itens'!C65</f>
        <v>63</v>
      </c>
      <c r="C114" s="56" t="str">
        <f aca="false">'Lista de Itens'!G65</f>
        <v>Unidade</v>
      </c>
      <c r="D114" s="56" t="s">
        <v>109</v>
      </c>
      <c r="E114" s="57" t="n">
        <f aca="false">IF('Lista de Itens'!H65="","",'Lista de Itens'!H65)</f>
        <v>20</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49.95" hidden="false" customHeight="false" outlineLevel="0" collapsed="false">
      <c r="A115" s="4"/>
      <c r="B115" s="55" t="n">
        <f aca="false">'Lista de Itens'!C66</f>
        <v>64</v>
      </c>
      <c r="C115" s="56" t="str">
        <f aca="false">'Lista de Itens'!G66</f>
        <v>Unidade</v>
      </c>
      <c r="D115" s="56" t="s">
        <v>110</v>
      </c>
      <c r="E115" s="57" t="n">
        <f aca="false">IF('Lista de Itens'!H66="","",'Lista de Itens'!H66)</f>
        <v>20</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49.95" hidden="false" customHeight="false" outlineLevel="0" collapsed="false">
      <c r="A116" s="4"/>
      <c r="B116" s="55" t="n">
        <f aca="false">'Lista de Itens'!C67</f>
        <v>65</v>
      </c>
      <c r="C116" s="56" t="str">
        <f aca="false">'Lista de Itens'!G67</f>
        <v>Unidade</v>
      </c>
      <c r="D116" s="56" t="s">
        <v>111</v>
      </c>
      <c r="E116" s="57" t="n">
        <f aca="false">IF('Lista de Itens'!H67="","",'Lista de Itens'!H67)</f>
        <v>20</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49.95" hidden="false" customHeight="false" outlineLevel="0" collapsed="false">
      <c r="A117" s="4"/>
      <c r="B117" s="55" t="n">
        <f aca="false">'Lista de Itens'!C68</f>
        <v>66</v>
      </c>
      <c r="C117" s="56" t="str">
        <f aca="false">'Lista de Itens'!G68</f>
        <v>Unidade</v>
      </c>
      <c r="D117" s="56" t="s">
        <v>112</v>
      </c>
      <c r="E117" s="57" t="n">
        <f aca="false">IF('Lista de Itens'!H68="","",'Lista de Itens'!H68)</f>
        <v>20</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49.95" hidden="false" customHeight="false" outlineLevel="0" collapsed="false">
      <c r="A118" s="4"/>
      <c r="B118" s="55" t="n">
        <f aca="false">'Lista de Itens'!C69</f>
        <v>67</v>
      </c>
      <c r="C118" s="56" t="str">
        <f aca="false">'Lista de Itens'!G69</f>
        <v>Unidade</v>
      </c>
      <c r="D118" s="56" t="s">
        <v>113</v>
      </c>
      <c r="E118" s="57" t="n">
        <f aca="false">IF('Lista de Itens'!H69="","",'Lista de Itens'!H69)</f>
        <v>20</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49.95" hidden="false" customHeight="false" outlineLevel="0" collapsed="false">
      <c r="A119" s="4"/>
      <c r="B119" s="55" t="n">
        <f aca="false">'Lista de Itens'!C70</f>
        <v>68</v>
      </c>
      <c r="C119" s="56" t="str">
        <f aca="false">'Lista de Itens'!G70</f>
        <v>Unidade</v>
      </c>
      <c r="D119" s="56" t="s">
        <v>114</v>
      </c>
      <c r="E119" s="57" t="n">
        <f aca="false">IF('Lista de Itens'!H70="","",'Lista de Itens'!H70)</f>
        <v>8</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49.95" hidden="false" customHeight="false" outlineLevel="0" collapsed="false">
      <c r="A120" s="4"/>
      <c r="B120" s="55" t="n">
        <f aca="false">'Lista de Itens'!C71</f>
        <v>69</v>
      </c>
      <c r="C120" s="56" t="str">
        <f aca="false">'Lista de Itens'!G71</f>
        <v>Unidade</v>
      </c>
      <c r="D120" s="56" t="s">
        <v>115</v>
      </c>
      <c r="E120" s="57" t="n">
        <f aca="false">IF('Lista de Itens'!H71="","",'Lista de Itens'!H71)</f>
        <v>8</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49.95" hidden="false" customHeight="false" outlineLevel="0" collapsed="false">
      <c r="A121" s="4"/>
      <c r="B121" s="55" t="n">
        <f aca="false">'Lista de Itens'!C72</f>
        <v>70</v>
      </c>
      <c r="C121" s="56" t="str">
        <f aca="false">'Lista de Itens'!G72</f>
        <v>Unidade</v>
      </c>
      <c r="D121" s="56" t="s">
        <v>116</v>
      </c>
      <c r="E121" s="57" t="n">
        <f aca="false">IF('Lista de Itens'!H72="","",'Lista de Itens'!H72)</f>
        <v>8</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49.95" hidden="false" customHeight="false" outlineLevel="0" collapsed="false">
      <c r="A122" s="4"/>
      <c r="B122" s="55" t="n">
        <f aca="false">'Lista de Itens'!C73</f>
        <v>71</v>
      </c>
      <c r="C122" s="56" t="str">
        <f aca="false">'Lista de Itens'!G73</f>
        <v>Unidade</v>
      </c>
      <c r="D122" s="56" t="s">
        <v>117</v>
      </c>
      <c r="E122" s="57" t="n">
        <f aca="false">IF('Lista de Itens'!H73="","",'Lista de Itens'!H73)</f>
        <v>8</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40.25" hidden="false" customHeight="false" outlineLevel="0" collapsed="false">
      <c r="A123" s="4"/>
      <c r="B123" s="55" t="n">
        <f aca="false">'Lista de Itens'!C74</f>
        <v>72</v>
      </c>
      <c r="C123" s="56" t="str">
        <f aca="false">'Lista de Itens'!G74</f>
        <v>Unidade</v>
      </c>
      <c r="D123" s="56" t="s">
        <v>118</v>
      </c>
      <c r="E123" s="57" t="n">
        <f aca="false">IF('Lista de Itens'!H74="","",'Lista de Itens'!H74)</f>
        <v>20</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40.25" hidden="false" customHeight="false" outlineLevel="0" collapsed="false">
      <c r="A124" s="4"/>
      <c r="B124" s="55" t="n">
        <f aca="false">'Lista de Itens'!C75</f>
        <v>73</v>
      </c>
      <c r="C124" s="56" t="str">
        <f aca="false">'Lista de Itens'!G75</f>
        <v>Unidade</v>
      </c>
      <c r="D124" s="56" t="s">
        <v>119</v>
      </c>
      <c r="E124" s="57" t="n">
        <f aca="false">IF('Lista de Itens'!H75="","",'Lista de Itens'!H75)</f>
        <v>20</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40.25" hidden="false" customHeight="false" outlineLevel="0" collapsed="false">
      <c r="A125" s="4"/>
      <c r="B125" s="55" t="n">
        <f aca="false">'Lista de Itens'!C76</f>
        <v>74</v>
      </c>
      <c r="C125" s="56" t="str">
        <f aca="false">'Lista de Itens'!G76</f>
        <v>Unidade</v>
      </c>
      <c r="D125" s="56" t="s">
        <v>120</v>
      </c>
      <c r="E125" s="57" t="n">
        <f aca="false">IF('Lista de Itens'!H76="","",'Lista de Itens'!H76)</f>
        <v>30</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0.25" hidden="false" customHeight="false" outlineLevel="0" collapsed="false">
      <c r="A126" s="4"/>
      <c r="B126" s="55" t="n">
        <f aca="false">'Lista de Itens'!C77</f>
        <v>75</v>
      </c>
      <c r="C126" s="56" t="str">
        <f aca="false">'Lista de Itens'!G77</f>
        <v>Unidade</v>
      </c>
      <c r="D126" s="56" t="s">
        <v>121</v>
      </c>
      <c r="E126" s="57" t="n">
        <f aca="false">IF('Lista de Itens'!H77="","",'Lista de Itens'!H77)</f>
        <v>30</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40.25" hidden="false" customHeight="false" outlineLevel="0" collapsed="false">
      <c r="A127" s="4"/>
      <c r="B127" s="55" t="n">
        <f aca="false">'Lista de Itens'!C78</f>
        <v>76</v>
      </c>
      <c r="C127" s="56" t="str">
        <f aca="false">'Lista de Itens'!G78</f>
        <v>Unidade</v>
      </c>
      <c r="D127" s="56" t="s">
        <v>122</v>
      </c>
      <c r="E127" s="57" t="n">
        <f aca="false">IF('Lista de Itens'!H78="","",'Lista de Itens'!H78)</f>
        <v>30</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40.25" hidden="false" customHeight="false" outlineLevel="0" collapsed="false">
      <c r="A128" s="4"/>
      <c r="B128" s="55" t="n">
        <f aca="false">'Lista de Itens'!C79</f>
        <v>77</v>
      </c>
      <c r="C128" s="56" t="str">
        <f aca="false">'Lista de Itens'!G79</f>
        <v>Unidade</v>
      </c>
      <c r="D128" s="56" t="s">
        <v>123</v>
      </c>
      <c r="E128" s="57" t="n">
        <f aca="false">IF('Lista de Itens'!H79="","",'Lista de Itens'!H79)</f>
        <v>30</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0.25" hidden="false" customHeight="false" outlineLevel="0" collapsed="false">
      <c r="A129" s="4"/>
      <c r="B129" s="55" t="n">
        <f aca="false">'Lista de Itens'!C80</f>
        <v>78</v>
      </c>
      <c r="C129" s="56" t="str">
        <f aca="false">'Lista de Itens'!G80</f>
        <v>Unidade</v>
      </c>
      <c r="D129" s="56" t="s">
        <v>124</v>
      </c>
      <c r="E129" s="57" t="n">
        <f aca="false">IF('Lista de Itens'!H80="","",'Lista de Itens'!H80)</f>
        <v>30</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40.25" hidden="false" customHeight="false" outlineLevel="0" collapsed="false">
      <c r="A130" s="4"/>
      <c r="B130" s="55" t="n">
        <f aca="false">'Lista de Itens'!C81</f>
        <v>79</v>
      </c>
      <c r="C130" s="56" t="str">
        <f aca="false">'Lista de Itens'!G81</f>
        <v>Unidade</v>
      </c>
      <c r="D130" s="56" t="s">
        <v>125</v>
      </c>
      <c r="E130" s="57" t="n">
        <f aca="false">IF('Lista de Itens'!H81="","",'Lista de Itens'!H81)</f>
        <v>30</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40.25" hidden="false" customHeight="false" outlineLevel="0" collapsed="false">
      <c r="A131" s="4"/>
      <c r="B131" s="55" t="n">
        <f aca="false">'Lista de Itens'!C82</f>
        <v>80</v>
      </c>
      <c r="C131" s="56" t="str">
        <f aca="false">'Lista de Itens'!G82</f>
        <v>Unidade</v>
      </c>
      <c r="D131" s="56" t="s">
        <v>126</v>
      </c>
      <c r="E131" s="57" t="n">
        <f aca="false">IF('Lista de Itens'!H82="","",'Lista de Itens'!H82)</f>
        <v>20</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49.95" hidden="false" customHeight="false" outlineLevel="0" collapsed="false">
      <c r="A132" s="4"/>
      <c r="B132" s="55" t="n">
        <f aca="false">'Lista de Itens'!C83</f>
        <v>81</v>
      </c>
      <c r="C132" s="56" t="str">
        <f aca="false">'Lista de Itens'!G83</f>
        <v>Unidade</v>
      </c>
      <c r="D132" s="56" t="s">
        <v>127</v>
      </c>
      <c r="E132" s="57" t="n">
        <f aca="false">IF('Lista de Itens'!H83="","",'Lista de Itens'!H83)</f>
        <v>2</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9.95" hidden="false" customHeight="false" outlineLevel="0" collapsed="false">
      <c r="A133" s="4"/>
      <c r="B133" s="55" t="n">
        <f aca="false">'Lista de Itens'!C84</f>
        <v>82</v>
      </c>
      <c r="C133" s="56" t="str">
        <f aca="false">'Lista de Itens'!G84</f>
        <v>Unidade</v>
      </c>
      <c r="D133" s="56" t="s">
        <v>128</v>
      </c>
      <c r="E133" s="57" t="n">
        <f aca="false">IF('Lista de Itens'!H84="","",'Lista de Itens'!H84)</f>
        <v>2</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88.8" hidden="false" customHeight="false" outlineLevel="0" collapsed="false">
      <c r="A134" s="4"/>
      <c r="B134" s="55" t="n">
        <f aca="false">'Lista de Itens'!C85</f>
        <v>83</v>
      </c>
      <c r="C134" s="56" t="str">
        <f aca="false">'Lista de Itens'!G85</f>
        <v>Unidade</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88.8" hidden="false" customHeight="false" outlineLevel="0" collapsed="false">
      <c r="A135" s="4"/>
      <c r="B135" s="55" t="n">
        <f aca="false">'Lista de Itens'!C86</f>
        <v>84</v>
      </c>
      <c r="C135" s="56" t="str">
        <f aca="false">'Lista de Itens'!G86</f>
        <v>Unidade</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69.4" hidden="false" customHeight="false" outlineLevel="0" collapsed="false">
      <c r="A136" s="4"/>
      <c r="B136" s="55" t="n">
        <f aca="false">'Lista de Itens'!C87</f>
        <v>85</v>
      </c>
      <c r="C136" s="56" t="str">
        <f aca="false">'Lista de Itens'!G87</f>
        <v>Unidade</v>
      </c>
      <c r="D136" s="56" t="s">
        <v>131</v>
      </c>
      <c r="E136" s="57" t="n">
        <f aca="false">IF('Lista de Itens'!H87="","",'Lista de Itens'!H87)</f>
        <v>3</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40.25" hidden="false" customHeight="false" outlineLevel="0" collapsed="false">
      <c r="A137" s="4"/>
      <c r="B137" s="55" t="n">
        <f aca="false">'Lista de Itens'!C88</f>
        <v>86</v>
      </c>
      <c r="C137" s="56" t="str">
        <f aca="false">'Lista de Itens'!G88</f>
        <v>Unidade</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30.55" hidden="false" customHeight="false" outlineLevel="0" collapsed="false">
      <c r="A138" s="4"/>
      <c r="B138" s="55" t="n">
        <f aca="false">'Lista de Itens'!C89</f>
        <v>87</v>
      </c>
      <c r="C138" s="56" t="str">
        <f aca="false">'Lista de Itens'!G89</f>
        <v>Unidade</v>
      </c>
      <c r="D138" s="56" t="s">
        <v>133</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30.55" hidden="false" customHeight="false" outlineLevel="0" collapsed="false">
      <c r="A139" s="4"/>
      <c r="B139" s="55" t="n">
        <f aca="false">'Lista de Itens'!C90</f>
        <v>88</v>
      </c>
      <c r="C139" s="56" t="str">
        <f aca="false">'Lista de Itens'!G90</f>
        <v>Unidade</v>
      </c>
      <c r="D139" s="56" t="s">
        <v>134</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59.7" hidden="false" customHeight="false" outlineLevel="0" collapsed="false">
      <c r="A140" s="4"/>
      <c r="B140" s="55" t="n">
        <f aca="false">'Lista de Itens'!C91</f>
        <v>89</v>
      </c>
      <c r="C140" s="56" t="str">
        <f aca="false">'Lista de Itens'!G91</f>
        <v>Unidade</v>
      </c>
      <c r="D140" s="56" t="s">
        <v>135</v>
      </c>
      <c r="E140" s="57" t="n">
        <f aca="false">IF('Lista de Itens'!H91="","",'Lista de Itens'!H91)</f>
        <v>10</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49.95" hidden="false" customHeight="false" outlineLevel="0" collapsed="false">
      <c r="A141" s="4"/>
      <c r="B141" s="55" t="n">
        <f aca="false">'Lista de Itens'!C92</f>
        <v>90</v>
      </c>
      <c r="C141" s="56" t="str">
        <f aca="false">'Lista de Itens'!G92</f>
        <v>Unidade</v>
      </c>
      <c r="D141" s="56" t="s">
        <v>136</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49.95" hidden="false" customHeight="false" outlineLevel="0" collapsed="false">
      <c r="A142" s="4"/>
      <c r="B142" s="55" t="n">
        <f aca="false">'Lista de Itens'!C93</f>
        <v>91</v>
      </c>
      <c r="C142" s="56" t="str">
        <f aca="false">'Lista de Itens'!G93</f>
        <v>Unidade</v>
      </c>
      <c r="D142" s="56" t="s">
        <v>137</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59.7" hidden="false" customHeight="false" outlineLevel="0" collapsed="false">
      <c r="A143" s="4"/>
      <c r="B143" s="55" t="n">
        <f aca="false">'Lista de Itens'!C94</f>
        <v>92</v>
      </c>
      <c r="C143" s="56" t="str">
        <f aca="false">'Lista de Itens'!G94</f>
        <v>Unidade</v>
      </c>
      <c r="D143" s="56" t="s">
        <v>138</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49.95" hidden="false" customHeight="false" outlineLevel="0" collapsed="false">
      <c r="A144" s="4"/>
      <c r="B144" s="55" t="n">
        <f aca="false">'Lista de Itens'!C95</f>
        <v>93</v>
      </c>
      <c r="C144" s="56" t="str">
        <f aca="false">'Lista de Itens'!G95</f>
        <v>Unidade</v>
      </c>
      <c r="D144" s="56" t="s">
        <v>139</v>
      </c>
      <c r="E144" s="57" t="n">
        <f aca="false">IF('Lista de Itens'!H95="","",'Lista de Itens'!H95)</f>
        <v>15</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49.95" hidden="false" customHeight="false" outlineLevel="0" collapsed="false">
      <c r="A145" s="4"/>
      <c r="B145" s="55" t="n">
        <f aca="false">'Lista de Itens'!C96</f>
        <v>94</v>
      </c>
      <c r="C145" s="56" t="str">
        <f aca="false">'Lista de Itens'!G96</f>
        <v>Unidade</v>
      </c>
      <c r="D145" s="56" t="s">
        <v>140</v>
      </c>
      <c r="E145" s="57" t="n">
        <f aca="false">IF('Lista de Itens'!H96="","",'Lista de Itens'!H96)</f>
        <v>10</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49.95" hidden="false" customHeight="false" outlineLevel="0" collapsed="false">
      <c r="A146" s="4"/>
      <c r="B146" s="55" t="n">
        <f aca="false">'Lista de Itens'!C97</f>
        <v>95</v>
      </c>
      <c r="C146" s="56" t="str">
        <f aca="false">'Lista de Itens'!G97</f>
        <v>Unidade</v>
      </c>
      <c r="D146" s="56" t="s">
        <v>141</v>
      </c>
      <c r="E146" s="57" t="n">
        <f aca="false">IF('Lista de Itens'!H97="","",'Lista de Itens'!H97)</f>
        <v>10</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40.25" hidden="false" customHeight="false" outlineLevel="0" collapsed="false">
      <c r="A147" s="4"/>
      <c r="B147" s="55" t="n">
        <f aca="false">'Lista de Itens'!C98</f>
        <v>96</v>
      </c>
      <c r="C147" s="56" t="str">
        <f aca="false">'Lista de Itens'!G98</f>
        <v>Unidade</v>
      </c>
      <c r="D147" s="56" t="s">
        <v>142</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59.7" hidden="false" customHeight="false" outlineLevel="0" collapsed="false">
      <c r="A148" s="4"/>
      <c r="B148" s="55" t="n">
        <f aca="false">'Lista de Itens'!C99</f>
        <v>97</v>
      </c>
      <c r="C148" s="56" t="str">
        <f aca="false">'Lista de Itens'!G99</f>
        <v>Unidade</v>
      </c>
      <c r="D148" s="56" t="s">
        <v>143</v>
      </c>
      <c r="E148" s="57" t="n">
        <f aca="false">IF('Lista de Itens'!H99="","",'Lista de Itens'!H99)</f>
        <v>6</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59.7" hidden="false" customHeight="false" outlineLevel="0" collapsed="false">
      <c r="A149" s="4"/>
      <c r="B149" s="55" t="n">
        <f aca="false">'Lista de Itens'!C100</f>
        <v>98</v>
      </c>
      <c r="C149" s="56" t="str">
        <f aca="false">'Lista de Itens'!G100</f>
        <v>Unidade</v>
      </c>
      <c r="D149" s="56" t="s">
        <v>144</v>
      </c>
      <c r="E149" s="57" t="n">
        <f aca="false">IF('Lista de Itens'!H100="","",'Lista de Itens'!H100)</f>
        <v>3</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79.1" hidden="false" customHeight="false" outlineLevel="0" collapsed="false">
      <c r="A150" s="4"/>
      <c r="B150" s="55" t="n">
        <f aca="false">'Lista de Itens'!C101</f>
        <v>99</v>
      </c>
      <c r="C150" s="56" t="str">
        <f aca="false">'Lista de Itens'!G101</f>
        <v>Unidade</v>
      </c>
      <c r="D150" s="56" t="s">
        <v>145</v>
      </c>
      <c r="E150" s="57" t="n">
        <f aca="false">IF('Lista de Itens'!H101="","",'Lista de Itens'!H101)</f>
        <v>2</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40.25" hidden="false" customHeight="false" outlineLevel="0" collapsed="false">
      <c r="A151" s="4"/>
      <c r="B151" s="55" t="n">
        <f aca="false">'Lista de Itens'!C102</f>
        <v>100</v>
      </c>
      <c r="C151" s="56" t="str">
        <f aca="false">'Lista de Itens'!G102</f>
        <v>Unidade</v>
      </c>
      <c r="D151" s="56" t="s">
        <v>146</v>
      </c>
      <c r="E151" s="57" t="n">
        <f aca="false">IF('Lista de Itens'!H102="","",'Lista de Itens'!H102)</f>
        <v>10</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40.25" hidden="false" customHeight="false" outlineLevel="0" collapsed="false">
      <c r="A152" s="4"/>
      <c r="B152" s="55" t="n">
        <f aca="false">'Lista de Itens'!C103</f>
        <v>101</v>
      </c>
      <c r="C152" s="56" t="str">
        <f aca="false">'Lista de Itens'!G103</f>
        <v>Unidade</v>
      </c>
      <c r="D152" s="56" t="s">
        <v>147</v>
      </c>
      <c r="E152" s="57" t="n">
        <f aca="false">IF('Lista de Itens'!H103="","",'Lista de Itens'!H103)</f>
        <v>10</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40.25" hidden="false" customHeight="false" outlineLevel="0" collapsed="false">
      <c r="A153" s="4"/>
      <c r="B153" s="55" t="n">
        <f aca="false">'Lista de Itens'!C104</f>
        <v>102</v>
      </c>
      <c r="C153" s="56" t="str">
        <f aca="false">'Lista de Itens'!G104</f>
        <v>Unidade</v>
      </c>
      <c r="D153" s="56" t="s">
        <v>148</v>
      </c>
      <c r="E153" s="57" t="n">
        <f aca="false">IF('Lista de Itens'!H104="","",'Lista de Itens'!H104)</f>
        <v>10</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49.95" hidden="false" customHeight="false" outlineLevel="0" collapsed="false">
      <c r="A154" s="4"/>
      <c r="B154" s="55" t="n">
        <f aca="false">'Lista de Itens'!C105</f>
        <v>103</v>
      </c>
      <c r="C154" s="56" t="str">
        <f aca="false">'Lista de Itens'!G105</f>
        <v>Unidade</v>
      </c>
      <c r="D154" s="56" t="s">
        <v>149</v>
      </c>
      <c r="E154" s="57" t="n">
        <f aca="false">IF('Lista de Itens'!H105="","",'Lista de Itens'!H105)</f>
        <v>15</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49.95" hidden="false" customHeight="false" outlineLevel="0" collapsed="false">
      <c r="A155" s="4"/>
      <c r="B155" s="55" t="n">
        <f aca="false">'Lista de Itens'!C106</f>
        <v>104</v>
      </c>
      <c r="C155" s="56" t="str">
        <f aca="false">'Lista de Itens'!G106</f>
        <v>Unidade</v>
      </c>
      <c r="D155" s="56" t="s">
        <v>150</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49.95" hidden="false" customHeight="false" outlineLevel="0" collapsed="false">
      <c r="A156" s="4"/>
      <c r="B156" s="55" t="n">
        <f aca="false">'Lista de Itens'!C107</f>
        <v>105</v>
      </c>
      <c r="C156" s="56" t="str">
        <f aca="false">'Lista de Itens'!G107</f>
        <v>Unidade</v>
      </c>
      <c r="D156" s="56" t="s">
        <v>151</v>
      </c>
      <c r="E156" s="57" t="n">
        <f aca="false">IF('Lista de Itens'!H107="","",'Lista de Itens'!H107)</f>
        <v>2</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117.9" hidden="false" customHeight="false" outlineLevel="0" collapsed="false">
      <c r="A157" s="4"/>
      <c r="B157" s="55" t="n">
        <f aca="false">'Lista de Itens'!C108</f>
        <v>106</v>
      </c>
      <c r="C157" s="56" t="str">
        <f aca="false">'Lista de Itens'!G108</f>
        <v>Unidade</v>
      </c>
      <c r="D157" s="56" t="s">
        <v>152</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98.5" hidden="false" customHeight="false" outlineLevel="0" collapsed="false">
      <c r="A158" s="4"/>
      <c r="B158" s="55" t="n">
        <f aca="false">'Lista de Itens'!C109</f>
        <v>107</v>
      </c>
      <c r="C158" s="56" t="str">
        <f aca="false">'Lista de Itens'!G109</f>
        <v>Unidade</v>
      </c>
      <c r="D158" s="56" t="s">
        <v>153</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40.25" hidden="false" customHeight="false" outlineLevel="0" collapsed="false">
      <c r="A159" s="4"/>
      <c r="B159" s="55" t="n">
        <f aca="false">'Lista de Itens'!C110</f>
        <v>108</v>
      </c>
      <c r="C159" s="56" t="str">
        <f aca="false">'Lista de Itens'!G110</f>
        <v>Unidade</v>
      </c>
      <c r="D159" s="56" t="s">
        <v>154</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40.25" hidden="false" customHeight="false" outlineLevel="0" collapsed="false">
      <c r="A160" s="4"/>
      <c r="B160" s="55" t="n">
        <f aca="false">'Lista de Itens'!C111</f>
        <v>109</v>
      </c>
      <c r="C160" s="56" t="str">
        <f aca="false">'Lista de Itens'!G111</f>
        <v>Unidade</v>
      </c>
      <c r="D160" s="56" t="s">
        <v>155</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40.25" hidden="false" customHeight="false" outlineLevel="0" collapsed="false">
      <c r="A161" s="4"/>
      <c r="B161" s="55" t="n">
        <f aca="false">'Lista de Itens'!C112</f>
        <v>110</v>
      </c>
      <c r="C161" s="56" t="str">
        <f aca="false">'Lista de Itens'!G112</f>
        <v>Unidade</v>
      </c>
      <c r="D161" s="56" t="s">
        <v>156</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40.25" hidden="false" customHeight="false" outlineLevel="0" collapsed="false">
      <c r="A162" s="4"/>
      <c r="B162" s="55" t="n">
        <f aca="false">'Lista de Itens'!C113</f>
        <v>111</v>
      </c>
      <c r="C162" s="56" t="str">
        <f aca="false">'Lista de Itens'!G113</f>
        <v>Unidade</v>
      </c>
      <c r="D162" s="56" t="s">
        <v>157</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40.25" hidden="false" customHeight="false" outlineLevel="0" collapsed="false">
      <c r="A163" s="4"/>
      <c r="B163" s="55" t="n">
        <f aca="false">'Lista de Itens'!C114</f>
        <v>112</v>
      </c>
      <c r="C163" s="56" t="str">
        <f aca="false">'Lista de Itens'!G114</f>
        <v>Unidade</v>
      </c>
      <c r="D163" s="56" t="s">
        <v>158</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79.1" hidden="false" customHeight="false" outlineLevel="0" collapsed="false">
      <c r="A164" s="4"/>
      <c r="B164" s="55" t="n">
        <f aca="false">'Lista de Itens'!C115</f>
        <v>113</v>
      </c>
      <c r="C164" s="56" t="str">
        <f aca="false">'Lista de Itens'!G115</f>
        <v>Conjunto</v>
      </c>
      <c r="D164" s="56" t="s">
        <v>159</v>
      </c>
      <c r="E164" s="57" t="n">
        <f aca="false">IF('Lista de Itens'!H115="","",'Lista de Itens'!H115)</f>
        <v>3</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79.1" hidden="false" customHeight="false" outlineLevel="0" collapsed="false">
      <c r="A165" s="4"/>
      <c r="B165" s="55" t="n">
        <f aca="false">'Lista de Itens'!C116</f>
        <v>114</v>
      </c>
      <c r="C165" s="56" t="str">
        <f aca="false">'Lista de Itens'!G116</f>
        <v>Unidade</v>
      </c>
      <c r="D165" s="56" t="s">
        <v>160</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88.8" hidden="false" customHeight="false" outlineLevel="0" collapsed="false">
      <c r="A166" s="4"/>
      <c r="B166" s="55" t="n">
        <f aca="false">'Lista de Itens'!C117</f>
        <v>115</v>
      </c>
      <c r="C166" s="56" t="str">
        <f aca="false">'Lista de Itens'!G117</f>
        <v>Unidade</v>
      </c>
      <c r="D166" s="56" t="s">
        <v>161</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88.8" hidden="false" customHeight="false" outlineLevel="0" collapsed="false">
      <c r="A167" s="4"/>
      <c r="B167" s="55" t="n">
        <f aca="false">'Lista de Itens'!C118</f>
        <v>116</v>
      </c>
      <c r="C167" s="56" t="str">
        <f aca="false">'Lista de Itens'!G118</f>
        <v>Unidade</v>
      </c>
      <c r="D167" s="56" t="s">
        <v>162</v>
      </c>
      <c r="E167" s="57" t="n">
        <f aca="false">IF('Lista de Itens'!H118="","",'Lista de Itens'!H118)</f>
        <v>2</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79.1" hidden="false" customHeight="false" outlineLevel="0" collapsed="false">
      <c r="A168" s="4"/>
      <c r="B168" s="55" t="n">
        <f aca="false">'Lista de Itens'!C119</f>
        <v>117</v>
      </c>
      <c r="C168" s="56" t="str">
        <f aca="false">'Lista de Itens'!G119</f>
        <v>Unidade</v>
      </c>
      <c r="D168" s="56" t="s">
        <v>163</v>
      </c>
      <c r="E168" s="57" t="n">
        <f aca="false">IF('Lista de Itens'!H119="","",'Lista de Itens'!H119)</f>
        <v>2</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147" hidden="false" customHeight="false" outlineLevel="0" collapsed="false">
      <c r="A169" s="4"/>
      <c r="B169" s="55" t="n">
        <f aca="false">'Lista de Itens'!C120</f>
        <v>118</v>
      </c>
      <c r="C169" s="56" t="str">
        <f aca="false">'Lista de Itens'!G120</f>
        <v>Unidade</v>
      </c>
      <c r="D169" s="56" t="s">
        <v>164</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127.6" hidden="false" customHeight="false" outlineLevel="0" collapsed="false">
      <c r="A170" s="4"/>
      <c r="B170" s="55" t="n">
        <f aca="false">'Lista de Itens'!C121</f>
        <v>119</v>
      </c>
      <c r="C170" s="56" t="str">
        <f aca="false">'Lista de Itens'!G121</f>
        <v>Unidade</v>
      </c>
      <c r="D170" s="56" t="s">
        <v>165</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40.25" hidden="false" customHeight="false" outlineLevel="0" collapsed="false">
      <c r="A171" s="4"/>
      <c r="B171" s="55" t="n">
        <f aca="false">'Lista de Itens'!C122</f>
        <v>120</v>
      </c>
      <c r="C171" s="56" t="str">
        <f aca="false">'Lista de Itens'!G122</f>
        <v>Unidade</v>
      </c>
      <c r="D171" s="56" t="s">
        <v>166</v>
      </c>
      <c r="E171" s="57" t="n">
        <f aca="false">IF('Lista de Itens'!H122="","",'Lista de Itens'!H122)</f>
        <v>5</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88.8" hidden="false" customHeight="false" outlineLevel="0" collapsed="false">
      <c r="A172" s="4"/>
      <c r="B172" s="55" t="n">
        <f aca="false">'Lista de Itens'!C123</f>
        <v>121</v>
      </c>
      <c r="C172" s="56" t="str">
        <f aca="false">'Lista de Itens'!G123</f>
        <v>Unidade</v>
      </c>
      <c r="D172" s="56" t="s">
        <v>167</v>
      </c>
      <c r="E172" s="57" t="n">
        <f aca="false">IF('Lista de Itens'!H123="","",'Lista de Itens'!H123)</f>
        <v>2</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88.8" hidden="false" customHeight="false" outlineLevel="0" collapsed="false">
      <c r="A173" s="4"/>
      <c r="B173" s="55" t="n">
        <f aca="false">'Lista de Itens'!C124</f>
        <v>122</v>
      </c>
      <c r="C173" s="56" t="str">
        <f aca="false">'Lista de Itens'!G124</f>
        <v>Unidade</v>
      </c>
      <c r="D173" s="56" t="s">
        <v>168</v>
      </c>
      <c r="E173" s="57" t="n">
        <f aca="false">IF('Lista de Itens'!H124="","",'Lista de Itens'!H124)</f>
        <v>2</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69.4" hidden="false" customHeight="false" outlineLevel="0" collapsed="false">
      <c r="A174" s="4"/>
      <c r="B174" s="55" t="n">
        <f aca="false">'Lista de Itens'!C125</f>
        <v>123</v>
      </c>
      <c r="C174" s="56" t="str">
        <f aca="false">'Lista de Itens'!G125</f>
        <v>Unidade</v>
      </c>
      <c r="D174" s="56" t="s">
        <v>169</v>
      </c>
      <c r="E174" s="57" t="n">
        <f aca="false">IF('Lista de Itens'!H125="","",'Lista de Itens'!H125)</f>
        <v>2</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30.55" hidden="false" customHeight="false" outlineLevel="0" collapsed="false">
      <c r="A175" s="4"/>
      <c r="B175" s="55" t="n">
        <f aca="false">'Lista de Itens'!C126</f>
        <v>124</v>
      </c>
      <c r="C175" s="56" t="str">
        <f aca="false">'Lista de Itens'!G126</f>
        <v>Unidade</v>
      </c>
      <c r="D175" s="56" t="s">
        <v>170</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30.55" hidden="false" customHeight="false" outlineLevel="0" collapsed="false">
      <c r="A176" s="4"/>
      <c r="B176" s="55" t="n">
        <f aca="false">'Lista de Itens'!C127</f>
        <v>125</v>
      </c>
      <c r="C176" s="56" t="str">
        <f aca="false">'Lista de Itens'!G127</f>
        <v>Unidade</v>
      </c>
      <c r="D176" s="56" t="s">
        <v>171</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30.55" hidden="false" customHeight="false" outlineLevel="0" collapsed="false">
      <c r="A177" s="4"/>
      <c r="B177" s="55" t="n">
        <f aca="false">'Lista de Itens'!C128</f>
        <v>126</v>
      </c>
      <c r="C177" s="56" t="str">
        <f aca="false">'Lista de Itens'!G128</f>
        <v>Unidade</v>
      </c>
      <c r="D177" s="56" t="s">
        <v>172</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30.55" hidden="false" customHeight="false" outlineLevel="0" collapsed="false">
      <c r="A178" s="4"/>
      <c r="B178" s="55" t="n">
        <f aca="false">'Lista de Itens'!C129</f>
        <v>127</v>
      </c>
      <c r="C178" s="56" t="str">
        <f aca="false">'Lista de Itens'!G129</f>
        <v>Unidade</v>
      </c>
      <c r="D178" s="56" t="s">
        <v>173</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30.55" hidden="false" customHeight="false" outlineLevel="0" collapsed="false">
      <c r="A179" s="4"/>
      <c r="B179" s="55" t="n">
        <f aca="false">'Lista de Itens'!C130</f>
        <v>128</v>
      </c>
      <c r="C179" s="56" t="str">
        <f aca="false">'Lista de Itens'!G130</f>
        <v>Unidade</v>
      </c>
      <c r="D179" s="56" t="s">
        <v>174</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30.55" hidden="false" customHeight="false" outlineLevel="0" collapsed="false">
      <c r="A180" s="4"/>
      <c r="B180" s="55" t="n">
        <f aca="false">'Lista de Itens'!C131</f>
        <v>129</v>
      </c>
      <c r="C180" s="56" t="str">
        <f aca="false">'Lista de Itens'!G131</f>
        <v>Unidade</v>
      </c>
      <c r="D180" s="56" t="s">
        <v>175</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30.55" hidden="false" customHeight="false" outlineLevel="0" collapsed="false">
      <c r="A181" s="4"/>
      <c r="B181" s="55" t="n">
        <f aca="false">'Lista de Itens'!C132</f>
        <v>130</v>
      </c>
      <c r="C181" s="56" t="str">
        <f aca="false">'Lista de Itens'!G132</f>
        <v>Unidade</v>
      </c>
      <c r="D181" s="56" t="s">
        <v>176</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156.7" hidden="false" customHeight="false" outlineLevel="0" collapsed="false">
      <c r="A182" s="4"/>
      <c r="B182" s="55" t="n">
        <f aca="false">'Lista de Itens'!C133</f>
        <v>131</v>
      </c>
      <c r="C182" s="56" t="str">
        <f aca="false">'Lista de Itens'!G133</f>
        <v>Unidade</v>
      </c>
      <c r="D182" s="56" t="s">
        <v>177</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79.1" hidden="false" customHeight="false" outlineLevel="0" collapsed="false">
      <c r="A183" s="4"/>
      <c r="B183" s="55" t="n">
        <f aca="false">'Lista de Itens'!C134</f>
        <v>132</v>
      </c>
      <c r="C183" s="56" t="str">
        <f aca="false">'Lista de Itens'!G134</f>
        <v>Unidade</v>
      </c>
      <c r="D183" s="56" t="s">
        <v>178</v>
      </c>
      <c r="E183" s="57" t="n">
        <f aca="false">IF('Lista de Itens'!H134="","",'Lista de Itens'!H134)</f>
        <v>30</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79.1" hidden="false" customHeight="false" outlineLevel="0" collapsed="false">
      <c r="A184" s="4"/>
      <c r="B184" s="55" t="n">
        <f aca="false">'Lista de Itens'!C135</f>
        <v>133</v>
      </c>
      <c r="C184" s="56" t="str">
        <f aca="false">'Lista de Itens'!G135</f>
        <v>Unidade</v>
      </c>
      <c r="D184" s="56" t="s">
        <v>179</v>
      </c>
      <c r="E184" s="57" t="n">
        <f aca="false">IF('Lista de Itens'!H135="","",'Lista de Itens'!H135)</f>
        <v>20</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59.7" hidden="false" customHeight="false" outlineLevel="0" collapsed="false">
      <c r="A185" s="4"/>
      <c r="B185" s="55" t="n">
        <f aca="false">'Lista de Itens'!C136</f>
        <v>134</v>
      </c>
      <c r="C185" s="56" t="str">
        <f aca="false">'Lista de Itens'!G136</f>
        <v>Unidade</v>
      </c>
      <c r="D185" s="56" t="s">
        <v>180</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30.55" hidden="false" customHeight="false" outlineLevel="0" collapsed="false">
      <c r="A186" s="4"/>
      <c r="B186" s="55" t="n">
        <f aca="false">'Lista de Itens'!C137</f>
        <v>135</v>
      </c>
      <c r="C186" s="56" t="str">
        <f aca="false">'Lista de Itens'!G137</f>
        <v>Unidade</v>
      </c>
      <c r="D186" s="56" t="s">
        <v>181</v>
      </c>
      <c r="E186" s="57" t="n">
        <f aca="false">IF('Lista de Itens'!H137="","",'Lista de Itens'!H137)</f>
        <v>3</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147" hidden="false" customHeight="false" outlineLevel="0" collapsed="false">
      <c r="A187" s="4"/>
      <c r="B187" s="55" t="n">
        <f aca="false">'Lista de Itens'!C138</f>
        <v>136</v>
      </c>
      <c r="C187" s="56" t="str">
        <f aca="false">'Lista de Itens'!G138</f>
        <v>Jogo</v>
      </c>
      <c r="D187" s="56" t="s">
        <v>182</v>
      </c>
      <c r="E187" s="57" t="n">
        <f aca="false">IF('Lista de Itens'!H138="","",'Lista de Itens'!H138)</f>
        <v>2</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79.1" hidden="false" customHeight="false" outlineLevel="0" collapsed="false">
      <c r="A188" s="4"/>
      <c r="B188" s="55" t="n">
        <f aca="false">'Lista de Itens'!C139</f>
        <v>137</v>
      </c>
      <c r="C188" s="56" t="str">
        <f aca="false">'Lista de Itens'!G139</f>
        <v>Conjunto</v>
      </c>
      <c r="D188" s="56" t="s">
        <v>183</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30.55" hidden="false" customHeight="false" outlineLevel="0" collapsed="false">
      <c r="A189" s="4"/>
      <c r="B189" s="55" t="n">
        <f aca="false">'Lista de Itens'!C140</f>
        <v>138</v>
      </c>
      <c r="C189" s="56" t="str">
        <f aca="false">'Lista de Itens'!G140</f>
        <v>Jogo</v>
      </c>
      <c r="D189" s="56" t="s">
        <v>184</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88.8" hidden="false" customHeight="false" outlineLevel="0" collapsed="false">
      <c r="A190" s="4"/>
      <c r="B190" s="55" t="n">
        <f aca="false">'Lista de Itens'!C141</f>
        <v>139</v>
      </c>
      <c r="C190" s="56" t="str">
        <f aca="false">'Lista de Itens'!G141</f>
        <v>Jogo</v>
      </c>
      <c r="D190" s="56" t="s">
        <v>185</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59.7" hidden="false" customHeight="false" outlineLevel="0" collapsed="false">
      <c r="A191" s="4"/>
      <c r="B191" s="55" t="n">
        <f aca="false">'Lista de Itens'!C142</f>
        <v>140</v>
      </c>
      <c r="C191" s="56" t="str">
        <f aca="false">'Lista de Itens'!G142</f>
        <v>Jogo</v>
      </c>
      <c r="D191" s="56" t="s">
        <v>186</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49.95" hidden="false" customHeight="false" outlineLevel="0" collapsed="false">
      <c r="A192" s="4"/>
      <c r="B192" s="55" t="n">
        <f aca="false">'Lista de Itens'!C143</f>
        <v>141</v>
      </c>
      <c r="C192" s="56" t="str">
        <f aca="false">'Lista de Itens'!G143</f>
        <v>Jogo</v>
      </c>
      <c r="D192" s="56" t="s">
        <v>187</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98.5" hidden="false" customHeight="false" outlineLevel="0" collapsed="false">
      <c r="A193" s="4"/>
      <c r="B193" s="55" t="n">
        <f aca="false">'Lista de Itens'!C144</f>
        <v>142</v>
      </c>
      <c r="C193" s="56" t="str">
        <f aca="false">'Lista de Itens'!G144</f>
        <v>Jogo</v>
      </c>
      <c r="D193" s="56" t="s">
        <v>188</v>
      </c>
      <c r="E193" s="57" t="n">
        <f aca="false">IF('Lista de Itens'!H144="","",'Lista de Itens'!H144)</f>
        <v>2</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79.1" hidden="false" customHeight="false" outlineLevel="0" collapsed="false">
      <c r="A194" s="4"/>
      <c r="B194" s="55" t="n">
        <f aca="false">'Lista de Itens'!C145</f>
        <v>143</v>
      </c>
      <c r="C194" s="56" t="str">
        <f aca="false">'Lista de Itens'!G145</f>
        <v>Jogo</v>
      </c>
      <c r="D194" s="56" t="s">
        <v>189</v>
      </c>
      <c r="E194" s="57" t="n">
        <f aca="false">IF('Lista de Itens'!H145="","",'Lista de Itens'!H145)</f>
        <v>2</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88.8" hidden="false" customHeight="false" outlineLevel="0" collapsed="false">
      <c r="A195" s="4"/>
      <c r="B195" s="55" t="n">
        <f aca="false">'Lista de Itens'!C146</f>
        <v>144</v>
      </c>
      <c r="C195" s="56" t="str">
        <f aca="false">'Lista de Itens'!G146</f>
        <v>Jogo</v>
      </c>
      <c r="D195" s="56" t="s">
        <v>190</v>
      </c>
      <c r="E195" s="57" t="n">
        <f aca="false">IF('Lista de Itens'!H146="","",'Lista de Itens'!H146)</f>
        <v>2</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88.8" hidden="false" customHeight="false" outlineLevel="0" collapsed="false">
      <c r="A196" s="4"/>
      <c r="B196" s="55" t="n">
        <f aca="false">'Lista de Itens'!C147</f>
        <v>145</v>
      </c>
      <c r="C196" s="56" t="str">
        <f aca="false">'Lista de Itens'!G147</f>
        <v>Jogo</v>
      </c>
      <c r="D196" s="56" t="s">
        <v>191</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98.5" hidden="false" customHeight="false" outlineLevel="0" collapsed="false">
      <c r="A197" s="4"/>
      <c r="B197" s="55" t="n">
        <f aca="false">'Lista de Itens'!C148</f>
        <v>146</v>
      </c>
      <c r="C197" s="56" t="str">
        <f aca="false">'Lista de Itens'!G148</f>
        <v>Jogo</v>
      </c>
      <c r="D197" s="56" t="s">
        <v>192</v>
      </c>
      <c r="E197" s="57" t="n">
        <f aca="false">IF('Lista de Itens'!H148="","",'Lista de Itens'!H148)</f>
        <v>5</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108.2" hidden="false" customHeight="false" outlineLevel="0" collapsed="false">
      <c r="A198" s="4"/>
      <c r="B198" s="55" t="n">
        <f aca="false">'Lista de Itens'!C149</f>
        <v>147</v>
      </c>
      <c r="C198" s="56" t="str">
        <f aca="false">'Lista de Itens'!G149</f>
        <v>Jogo</v>
      </c>
      <c r="D198" s="56" t="s">
        <v>193</v>
      </c>
      <c r="E198" s="57" t="n">
        <f aca="false">IF('Lista de Itens'!H149="","",'Lista de Itens'!H149)</f>
        <v>2</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166.4" hidden="false" customHeight="false" outlineLevel="0" collapsed="false">
      <c r="A199" s="4"/>
      <c r="B199" s="55" t="n">
        <f aca="false">'Lista de Itens'!C150</f>
        <v>148</v>
      </c>
      <c r="C199" s="56" t="str">
        <f aca="false">'Lista de Itens'!G150</f>
        <v>Jogo</v>
      </c>
      <c r="D199" s="56" t="s">
        <v>194</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79.1" hidden="false" customHeight="false" outlineLevel="0" collapsed="false">
      <c r="A200" s="4"/>
      <c r="B200" s="55" t="n">
        <f aca="false">'Lista de Itens'!C151</f>
        <v>149</v>
      </c>
      <c r="C200" s="56" t="str">
        <f aca="false">'Lista de Itens'!G151</f>
        <v>Jogo</v>
      </c>
      <c r="D200" s="56" t="s">
        <v>195</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88.8" hidden="false" customHeight="false" outlineLevel="0" collapsed="false">
      <c r="A201" s="4"/>
      <c r="B201" s="55" t="n">
        <f aca="false">'Lista de Itens'!C152</f>
        <v>150</v>
      </c>
      <c r="C201" s="56" t="str">
        <f aca="false">'Lista de Itens'!G152</f>
        <v>Jogo</v>
      </c>
      <c r="D201" s="56" t="s">
        <v>196</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108.2" hidden="false" customHeight="false" outlineLevel="0" collapsed="false">
      <c r="A202" s="4"/>
      <c r="B202" s="55" t="n">
        <f aca="false">'Lista de Itens'!C153</f>
        <v>151</v>
      </c>
      <c r="C202" s="56" t="str">
        <f aca="false">'Lista de Itens'!G153</f>
        <v>Jogo</v>
      </c>
      <c r="D202" s="56" t="s">
        <v>197</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69.4" hidden="false" customHeight="false" outlineLevel="0" collapsed="false">
      <c r="A203" s="4"/>
      <c r="B203" s="55" t="n">
        <f aca="false">'Lista de Itens'!C154</f>
        <v>152</v>
      </c>
      <c r="C203" s="56" t="str">
        <f aca="false">'Lista de Itens'!G154</f>
        <v>Jogo</v>
      </c>
      <c r="D203" s="56" t="s">
        <v>198</v>
      </c>
      <c r="E203" s="57" t="n">
        <f aca="false">IF('Lista de Itens'!H154="","",'Lista de Itens'!H154)</f>
        <v>3</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98.5" hidden="false" customHeight="false" outlineLevel="0" collapsed="false">
      <c r="A204" s="4"/>
      <c r="B204" s="55" t="n">
        <f aca="false">'Lista de Itens'!C155</f>
        <v>153</v>
      </c>
      <c r="C204" s="56" t="str">
        <f aca="false">'Lista de Itens'!G155</f>
        <v>Jogo</v>
      </c>
      <c r="D204" s="56" t="s">
        <v>199</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98.5" hidden="false" customHeight="false" outlineLevel="0" collapsed="false">
      <c r="A205" s="4"/>
      <c r="B205" s="55" t="n">
        <f aca="false">'Lista de Itens'!C156</f>
        <v>154</v>
      </c>
      <c r="C205" s="56" t="str">
        <f aca="false">'Lista de Itens'!G156</f>
        <v>Unidade</v>
      </c>
      <c r="D205" s="56" t="s">
        <v>200</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49.95" hidden="false" customHeight="false" outlineLevel="0" collapsed="false">
      <c r="A206" s="4"/>
      <c r="B206" s="55" t="n">
        <f aca="false">'Lista de Itens'!C157</f>
        <v>155</v>
      </c>
      <c r="C206" s="56" t="str">
        <f aca="false">'Lista de Itens'!G157</f>
        <v>Unidade</v>
      </c>
      <c r="D206" s="56" t="s">
        <v>201</v>
      </c>
      <c r="E206" s="57" t="n">
        <f aca="false">IF('Lista de Itens'!H157="","",'Lista de Itens'!H157)</f>
        <v>15</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30.55" hidden="false" customHeight="false" outlineLevel="0" collapsed="false">
      <c r="A207" s="4"/>
      <c r="B207" s="55" t="n">
        <f aca="false">'Lista de Itens'!C158</f>
        <v>156</v>
      </c>
      <c r="C207" s="56" t="str">
        <f aca="false">'Lista de Itens'!G158</f>
        <v>Unidade</v>
      </c>
      <c r="D207" s="56" t="s">
        <v>202</v>
      </c>
      <c r="E207" s="57" t="n">
        <f aca="false">IF('Lista de Itens'!H158="","",'Lista de Itens'!H158)</f>
        <v>3</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30.55" hidden="false" customHeight="false" outlineLevel="0" collapsed="false">
      <c r="A208" s="4"/>
      <c r="B208" s="55" t="n">
        <f aca="false">'Lista de Itens'!C159</f>
        <v>157</v>
      </c>
      <c r="C208" s="56" t="str">
        <f aca="false">'Lista de Itens'!G159</f>
        <v>Unidade</v>
      </c>
      <c r="D208" s="56" t="s">
        <v>203</v>
      </c>
      <c r="E208" s="57" t="n">
        <f aca="false">IF('Lista de Itens'!H159="","",'Lista de Itens'!H159)</f>
        <v>3</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30.55" hidden="false" customHeight="false" outlineLevel="0" collapsed="false">
      <c r="A209" s="4"/>
      <c r="B209" s="55" t="n">
        <f aca="false">'Lista de Itens'!C160</f>
        <v>158</v>
      </c>
      <c r="C209" s="56" t="str">
        <f aca="false">'Lista de Itens'!G160</f>
        <v>Unidade</v>
      </c>
      <c r="D209" s="56" t="s">
        <v>204</v>
      </c>
      <c r="E209" s="57" t="n">
        <f aca="false">IF('Lista de Itens'!H160="","",'Lista de Itens'!H160)</f>
        <v>3</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30.55" hidden="false" customHeight="false" outlineLevel="0" collapsed="false">
      <c r="A210" s="4"/>
      <c r="B210" s="55" t="n">
        <f aca="false">'Lista de Itens'!C161</f>
        <v>159</v>
      </c>
      <c r="C210" s="56" t="str">
        <f aca="false">'Lista de Itens'!G161</f>
        <v>Unidade</v>
      </c>
      <c r="D210" s="56" t="s">
        <v>205</v>
      </c>
      <c r="E210" s="57" t="n">
        <f aca="false">IF('Lista de Itens'!H161="","",'Lista de Itens'!H161)</f>
        <v>3</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49.95" hidden="false" customHeight="false" outlineLevel="0" collapsed="false">
      <c r="A211" s="4"/>
      <c r="B211" s="55" t="n">
        <f aca="false">'Lista de Itens'!C162</f>
        <v>160</v>
      </c>
      <c r="C211" s="56" t="str">
        <f aca="false">'Lista de Itens'!G162</f>
        <v>Unidade</v>
      </c>
      <c r="D211" s="56" t="s">
        <v>206</v>
      </c>
      <c r="E211" s="57" t="n">
        <f aca="false">IF('Lista de Itens'!H162="","",'Lista de Itens'!H162)</f>
        <v>3</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30.55" hidden="false" customHeight="false" outlineLevel="0" collapsed="false">
      <c r="A212" s="4"/>
      <c r="B212" s="55" t="n">
        <f aca="false">'Lista de Itens'!C163</f>
        <v>161</v>
      </c>
      <c r="C212" s="56" t="str">
        <f aca="false">'Lista de Itens'!G163</f>
        <v>Unidade</v>
      </c>
      <c r="D212" s="56" t="s">
        <v>207</v>
      </c>
      <c r="E212" s="57" t="n">
        <f aca="false">IF('Lista de Itens'!H163="","",'Lista de Itens'!H163)</f>
        <v>5</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30.55" hidden="false" customHeight="false" outlineLevel="0" collapsed="false">
      <c r="A213" s="4"/>
      <c r="B213" s="55" t="n">
        <f aca="false">'Lista de Itens'!C164</f>
        <v>162</v>
      </c>
      <c r="C213" s="56" t="str">
        <f aca="false">'Lista de Itens'!G164</f>
        <v>Unidade</v>
      </c>
      <c r="D213" s="56" t="s">
        <v>208</v>
      </c>
      <c r="E213" s="57" t="n">
        <f aca="false">IF('Lista de Itens'!H164="","",'Lista de Itens'!H164)</f>
        <v>5</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40.25" hidden="false" customHeight="false" outlineLevel="0" collapsed="false">
      <c r="A214" s="4"/>
      <c r="B214" s="55" t="n">
        <f aca="false">'Lista de Itens'!C165</f>
        <v>163</v>
      </c>
      <c r="C214" s="56" t="str">
        <f aca="false">'Lista de Itens'!G165</f>
        <v>Unidade</v>
      </c>
      <c r="D214" s="56" t="s">
        <v>209</v>
      </c>
      <c r="E214" s="57" t="n">
        <f aca="false">IF('Lista de Itens'!H165="","",'Lista de Itens'!H165)</f>
        <v>2</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49.95" hidden="false" customHeight="false" outlineLevel="0" collapsed="false">
      <c r="A215" s="4"/>
      <c r="B215" s="55" t="n">
        <f aca="false">'Lista de Itens'!C166</f>
        <v>164</v>
      </c>
      <c r="C215" s="56" t="str">
        <f aca="false">'Lista de Itens'!G166</f>
        <v>Unidade</v>
      </c>
      <c r="D215" s="56" t="s">
        <v>210</v>
      </c>
      <c r="E215" s="57" t="n">
        <f aca="false">IF('Lista de Itens'!H166="","",'Lista de Itens'!H166)</f>
        <v>2</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49.95" hidden="false" customHeight="false" outlineLevel="0" collapsed="false">
      <c r="A216" s="4"/>
      <c r="B216" s="55" t="n">
        <f aca="false">'Lista de Itens'!C167</f>
        <v>165</v>
      </c>
      <c r="C216" s="56" t="str">
        <f aca="false">'Lista de Itens'!G167</f>
        <v>Unidade</v>
      </c>
      <c r="D216" s="56" t="s">
        <v>211</v>
      </c>
      <c r="E216" s="57" t="n">
        <f aca="false">IF('Lista de Itens'!H167="","",'Lista de Itens'!H167)</f>
        <v>2</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30.55" hidden="false" customHeight="false" outlineLevel="0" collapsed="false">
      <c r="A217" s="4"/>
      <c r="B217" s="55" t="n">
        <f aca="false">'Lista de Itens'!C168</f>
        <v>166</v>
      </c>
      <c r="C217" s="56" t="str">
        <f aca="false">'Lista de Itens'!G168</f>
        <v>Unidade</v>
      </c>
      <c r="D217" s="56" t="s">
        <v>212</v>
      </c>
      <c r="E217" s="57" t="n">
        <f aca="false">IF('Lista de Itens'!H168="","",'Lista de Itens'!H168)</f>
        <v>10</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30.55" hidden="false" customHeight="false" outlineLevel="0" collapsed="false">
      <c r="A218" s="4"/>
      <c r="B218" s="55" t="n">
        <f aca="false">'Lista de Itens'!C169</f>
        <v>167</v>
      </c>
      <c r="C218" s="56" t="str">
        <f aca="false">'Lista de Itens'!G169</f>
        <v>Unidade</v>
      </c>
      <c r="D218" s="56" t="s">
        <v>213</v>
      </c>
      <c r="E218" s="57" t="n">
        <f aca="false">IF('Lista de Itens'!H169="","",'Lista de Itens'!H169)</f>
        <v>10</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49.95" hidden="false" customHeight="false" outlineLevel="0" collapsed="false">
      <c r="A219" s="4"/>
      <c r="B219" s="55" t="n">
        <f aca="false">'Lista de Itens'!C170</f>
        <v>168</v>
      </c>
      <c r="C219" s="56" t="str">
        <f aca="false">'Lista de Itens'!G170</f>
        <v>Unidade</v>
      </c>
      <c r="D219" s="56" t="s">
        <v>214</v>
      </c>
      <c r="E219" s="57" t="n">
        <f aca="false">IF('Lista de Itens'!H170="","",'Lista de Itens'!H170)</f>
        <v>2</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49.95" hidden="false" customHeight="false" outlineLevel="0" collapsed="false">
      <c r="A220" s="4"/>
      <c r="B220" s="55" t="n">
        <f aca="false">'Lista de Itens'!C171</f>
        <v>169</v>
      </c>
      <c r="C220" s="56" t="str">
        <f aca="false">'Lista de Itens'!G171</f>
        <v>Unidade</v>
      </c>
      <c r="D220" s="56" t="s">
        <v>215</v>
      </c>
      <c r="E220" s="57" t="n">
        <f aca="false">IF('Lista de Itens'!H171="","",'Lista de Itens'!H171)</f>
        <v>2</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30.55" hidden="false" customHeight="false" outlineLevel="0" collapsed="false">
      <c r="A221" s="4"/>
      <c r="B221" s="55" t="n">
        <f aca="false">'Lista de Itens'!C172</f>
        <v>170</v>
      </c>
      <c r="C221" s="56" t="str">
        <f aca="false">'Lista de Itens'!G172</f>
        <v>Unidade</v>
      </c>
      <c r="D221" s="56" t="s">
        <v>216</v>
      </c>
      <c r="E221" s="57" t="n">
        <f aca="false">IF('Lista de Itens'!H172="","",'Lista de Itens'!H172)</f>
        <v>3</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30.55" hidden="false" customHeight="false" outlineLevel="0" collapsed="false">
      <c r="A222" s="4"/>
      <c r="B222" s="55" t="n">
        <f aca="false">'Lista de Itens'!C173</f>
        <v>171</v>
      </c>
      <c r="C222" s="56" t="str">
        <f aca="false">'Lista de Itens'!G173</f>
        <v>Unidade</v>
      </c>
      <c r="D222" s="56" t="s">
        <v>217</v>
      </c>
      <c r="E222" s="57" t="n">
        <f aca="false">IF('Lista de Itens'!H173="","",'Lista de Itens'!H173)</f>
        <v>2</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30.55" hidden="false" customHeight="false" outlineLevel="0" collapsed="false">
      <c r="A223" s="4"/>
      <c r="B223" s="55" t="n">
        <f aca="false">'Lista de Itens'!C174</f>
        <v>172</v>
      </c>
      <c r="C223" s="56" t="str">
        <f aca="false">'Lista de Itens'!G174</f>
        <v>Unidade</v>
      </c>
      <c r="D223" s="56" t="s">
        <v>218</v>
      </c>
      <c r="E223" s="57" t="n">
        <f aca="false">IF('Lista de Itens'!H174="","",'Lista de Itens'!H174)</f>
        <v>2</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30.55" hidden="false" customHeight="false" outlineLevel="0" collapsed="false">
      <c r="A224" s="4"/>
      <c r="B224" s="55" t="n">
        <f aca="false">'Lista de Itens'!C175</f>
        <v>173</v>
      </c>
      <c r="C224" s="56" t="str">
        <f aca="false">'Lista de Itens'!G175</f>
        <v>Unidade</v>
      </c>
      <c r="D224" s="56" t="s">
        <v>219</v>
      </c>
      <c r="E224" s="57" t="n">
        <f aca="false">IF('Lista de Itens'!H175="","",'Lista de Itens'!H175)</f>
        <v>3</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30.55" hidden="false" customHeight="false" outlineLevel="0" collapsed="false">
      <c r="A225" s="4"/>
      <c r="B225" s="55" t="n">
        <f aca="false">'Lista de Itens'!C176</f>
        <v>174</v>
      </c>
      <c r="C225" s="56" t="str">
        <f aca="false">'Lista de Itens'!G176</f>
        <v>Unidade</v>
      </c>
      <c r="D225" s="56" t="s">
        <v>220</v>
      </c>
      <c r="E225" s="57" t="n">
        <f aca="false">IF('Lista de Itens'!H176="","",'Lista de Itens'!H176)</f>
        <v>3</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30.55" hidden="false" customHeight="false" outlineLevel="0" collapsed="false">
      <c r="A226" s="4"/>
      <c r="B226" s="55" t="n">
        <f aca="false">'Lista de Itens'!C177</f>
        <v>175</v>
      </c>
      <c r="C226" s="56" t="str">
        <f aca="false">'Lista de Itens'!G177</f>
        <v>Unidade</v>
      </c>
      <c r="D226" s="56" t="s">
        <v>221</v>
      </c>
      <c r="E226" s="57" t="n">
        <f aca="false">IF('Lista de Itens'!H177="","",'Lista de Itens'!H177)</f>
        <v>2</v>
      </c>
      <c r="F226" s="58"/>
      <c r="G226" s="59"/>
      <c r="H226" s="6"/>
      <c r="I226" s="7"/>
      <c r="J226" s="7"/>
      <c r="K226" s="7"/>
      <c r="L226" s="7"/>
      <c r="M226" s="7"/>
      <c r="N226" s="7"/>
      <c r="O226" s="7"/>
      <c r="P226" s="7"/>
      <c r="Q226" s="7"/>
      <c r="R226" s="7"/>
      <c r="S226" s="7"/>
      <c r="T226" s="7"/>
      <c r="U226" s="7"/>
      <c r="V226" s="7"/>
      <c r="W226" s="7"/>
      <c r="X226" s="7"/>
      <c r="Y226" s="7"/>
      <c r="Z226" s="7"/>
      <c r="AA226" s="7"/>
      <c r="AB226" s="7"/>
      <c r="AC226" s="7"/>
    </row>
    <row r="227" customFormat="false" ht="30.55" hidden="false" customHeight="false" outlineLevel="0" collapsed="false">
      <c r="A227" s="4"/>
      <c r="B227" s="55" t="n">
        <f aca="false">'Lista de Itens'!C178</f>
        <v>176</v>
      </c>
      <c r="C227" s="56" t="str">
        <f aca="false">'Lista de Itens'!G178</f>
        <v>Unidade</v>
      </c>
      <c r="D227" s="56" t="s">
        <v>222</v>
      </c>
      <c r="E227" s="57" t="n">
        <f aca="false">IF('Lista de Itens'!H178="","",'Lista de Itens'!H178)</f>
        <v>2</v>
      </c>
      <c r="F227" s="58"/>
      <c r="G227" s="59"/>
      <c r="H227" s="6"/>
      <c r="I227" s="7"/>
      <c r="J227" s="7"/>
      <c r="K227" s="7"/>
      <c r="L227" s="7"/>
      <c r="M227" s="7"/>
      <c r="N227" s="7"/>
      <c r="O227" s="7"/>
      <c r="P227" s="7"/>
      <c r="Q227" s="7"/>
      <c r="R227" s="7"/>
      <c r="S227" s="7"/>
      <c r="T227" s="7"/>
      <c r="U227" s="7"/>
      <c r="V227" s="7"/>
      <c r="W227" s="7"/>
      <c r="X227" s="7"/>
      <c r="Y227" s="7"/>
      <c r="Z227" s="7"/>
      <c r="AA227" s="7"/>
      <c r="AB227" s="7"/>
      <c r="AC227" s="7"/>
    </row>
    <row r="228" customFormat="false" ht="40.25" hidden="false" customHeight="false" outlineLevel="0" collapsed="false">
      <c r="A228" s="4"/>
      <c r="B228" s="55" t="n">
        <f aca="false">'Lista de Itens'!C179</f>
        <v>177</v>
      </c>
      <c r="C228" s="56" t="str">
        <f aca="false">'Lista de Itens'!G179</f>
        <v>Unidade</v>
      </c>
      <c r="D228" s="56" t="s">
        <v>223</v>
      </c>
      <c r="E228" s="57" t="n">
        <f aca="false">IF('Lista de Itens'!H179="","",'Lista de Itens'!H179)</f>
        <v>2</v>
      </c>
      <c r="F228" s="58"/>
      <c r="G228" s="59"/>
      <c r="H228" s="6"/>
      <c r="I228" s="7"/>
      <c r="J228" s="7"/>
      <c r="K228" s="7"/>
      <c r="L228" s="7"/>
      <c r="M228" s="7"/>
      <c r="N228" s="7"/>
      <c r="O228" s="7"/>
      <c r="P228" s="7"/>
      <c r="Q228" s="7"/>
      <c r="R228" s="7"/>
      <c r="S228" s="7"/>
      <c r="T228" s="7"/>
      <c r="U228" s="7"/>
      <c r="V228" s="7"/>
      <c r="W228" s="7"/>
      <c r="X228" s="7"/>
      <c r="Y228" s="7"/>
      <c r="Z228" s="7"/>
      <c r="AA228" s="7"/>
      <c r="AB228" s="7"/>
      <c r="AC228" s="7"/>
    </row>
    <row r="229" customFormat="false" ht="40.25" hidden="false" customHeight="false" outlineLevel="0" collapsed="false">
      <c r="A229" s="4"/>
      <c r="B229" s="55" t="n">
        <f aca="false">'Lista de Itens'!C180</f>
        <v>178</v>
      </c>
      <c r="C229" s="56" t="str">
        <f aca="false">'Lista de Itens'!G180</f>
        <v>Unidade</v>
      </c>
      <c r="D229" s="56" t="s">
        <v>224</v>
      </c>
      <c r="E229" s="57" t="str">
        <f aca="false">IF('Lista de Itens'!H180="","",'Lista de Itens'!H180)</f>
        <v/>
      </c>
      <c r="F229" s="58"/>
      <c r="G229" s="59"/>
      <c r="H229" s="6"/>
      <c r="I229" s="7"/>
      <c r="J229" s="7"/>
      <c r="K229" s="7"/>
      <c r="L229" s="7"/>
      <c r="M229" s="7"/>
      <c r="N229" s="7"/>
      <c r="O229" s="7"/>
      <c r="P229" s="7"/>
      <c r="Q229" s="7"/>
      <c r="R229" s="7"/>
      <c r="S229" s="7"/>
      <c r="T229" s="7"/>
      <c r="U229" s="7"/>
      <c r="V229" s="7"/>
      <c r="W229" s="7"/>
      <c r="X229" s="7"/>
      <c r="Y229" s="7"/>
      <c r="Z229" s="7"/>
      <c r="AA229" s="7"/>
      <c r="AB229" s="7"/>
      <c r="AC229" s="7"/>
    </row>
    <row r="230" customFormat="false" ht="49.95" hidden="false" customHeight="false" outlineLevel="0" collapsed="false">
      <c r="A230" s="4"/>
      <c r="B230" s="55" t="n">
        <f aca="false">'Lista de Itens'!C181</f>
        <v>179</v>
      </c>
      <c r="C230" s="56" t="str">
        <f aca="false">'Lista de Itens'!G181</f>
        <v>Unidade</v>
      </c>
      <c r="D230" s="56" t="s">
        <v>225</v>
      </c>
      <c r="E230" s="57" t="str">
        <f aca="false">IF('Lista de Itens'!H181="","",'Lista de Itens'!H181)</f>
        <v/>
      </c>
      <c r="F230" s="58"/>
      <c r="G230" s="59"/>
      <c r="H230" s="6"/>
      <c r="I230" s="7"/>
      <c r="J230" s="7"/>
      <c r="K230" s="7"/>
      <c r="L230" s="7"/>
      <c r="M230" s="7"/>
      <c r="N230" s="7"/>
      <c r="O230" s="7"/>
      <c r="P230" s="7"/>
      <c r="Q230" s="7"/>
      <c r="R230" s="7"/>
      <c r="S230" s="7"/>
      <c r="T230" s="7"/>
      <c r="U230" s="7"/>
      <c r="V230" s="7"/>
      <c r="W230" s="7"/>
      <c r="X230" s="7"/>
      <c r="Y230" s="7"/>
      <c r="Z230" s="7"/>
      <c r="AA230" s="7"/>
      <c r="AB230" s="7"/>
      <c r="AC230" s="7"/>
    </row>
    <row r="231" customFormat="false" ht="40.25" hidden="false" customHeight="false" outlineLevel="0" collapsed="false">
      <c r="A231" s="4"/>
      <c r="B231" s="55" t="n">
        <f aca="false">'Lista de Itens'!C182</f>
        <v>180</v>
      </c>
      <c r="C231" s="56" t="str">
        <f aca="false">'Lista de Itens'!G182</f>
        <v>Unidade</v>
      </c>
      <c r="D231" s="56" t="s">
        <v>226</v>
      </c>
      <c r="E231" s="57" t="str">
        <f aca="false">IF('Lista de Itens'!H182="","",'Lista de Itens'!H182)</f>
        <v/>
      </c>
      <c r="F231" s="58"/>
      <c r="G231" s="59"/>
      <c r="H231" s="6"/>
      <c r="I231" s="7"/>
      <c r="J231" s="7"/>
      <c r="K231" s="7"/>
      <c r="L231" s="7"/>
      <c r="M231" s="7"/>
      <c r="N231" s="7"/>
      <c r="O231" s="7"/>
      <c r="P231" s="7"/>
      <c r="Q231" s="7"/>
      <c r="R231" s="7"/>
      <c r="S231" s="7"/>
      <c r="T231" s="7"/>
      <c r="U231" s="7"/>
      <c r="V231" s="7"/>
      <c r="W231" s="7"/>
      <c r="X231" s="7"/>
      <c r="Y231" s="7"/>
      <c r="Z231" s="7"/>
      <c r="AA231" s="7"/>
      <c r="AB231" s="7"/>
      <c r="AC231" s="7"/>
    </row>
    <row r="232" customFormat="false" ht="98.5" hidden="false" customHeight="false" outlineLevel="0" collapsed="false">
      <c r="A232" s="4"/>
      <c r="B232" s="55" t="n">
        <f aca="false">'Lista de Itens'!C183</f>
        <v>181</v>
      </c>
      <c r="C232" s="56" t="str">
        <f aca="false">'Lista de Itens'!G183</f>
        <v>Unidade</v>
      </c>
      <c r="D232" s="56" t="s">
        <v>227</v>
      </c>
      <c r="E232" s="57" t="str">
        <f aca="false">IF('Lista de Itens'!H183="","",'Lista de Itens'!H183)</f>
        <v/>
      </c>
      <c r="F232" s="58"/>
      <c r="G232" s="59"/>
      <c r="H232" s="6"/>
      <c r="I232" s="7"/>
      <c r="J232" s="7"/>
      <c r="K232" s="7"/>
      <c r="L232" s="7"/>
      <c r="M232" s="7"/>
      <c r="N232" s="7"/>
      <c r="O232" s="7"/>
      <c r="P232" s="7"/>
      <c r="Q232" s="7"/>
      <c r="R232" s="7"/>
      <c r="S232" s="7"/>
      <c r="T232" s="7"/>
      <c r="U232" s="7"/>
      <c r="V232" s="7"/>
      <c r="W232" s="7"/>
      <c r="X232" s="7"/>
      <c r="Y232" s="7"/>
      <c r="Z232" s="7"/>
      <c r="AA232" s="7"/>
      <c r="AB232" s="7"/>
      <c r="AC232" s="7"/>
    </row>
    <row r="233" customFormat="false" ht="49.95" hidden="false" customHeight="false" outlineLevel="0" collapsed="false">
      <c r="A233" s="4"/>
      <c r="B233" s="55" t="n">
        <f aca="false">'Lista de Itens'!C184</f>
        <v>182</v>
      </c>
      <c r="C233" s="56" t="str">
        <f aca="false">'Lista de Itens'!G184</f>
        <v>Unidade</v>
      </c>
      <c r="D233" s="56" t="s">
        <v>228</v>
      </c>
      <c r="E233" s="57" t="n">
        <f aca="false">IF('Lista de Itens'!H184="","",'Lista de Itens'!H184)</f>
        <v>3</v>
      </c>
      <c r="F233" s="58"/>
      <c r="G233" s="59"/>
      <c r="H233" s="6"/>
      <c r="I233" s="7"/>
      <c r="J233" s="7"/>
      <c r="K233" s="7"/>
      <c r="L233" s="7"/>
      <c r="M233" s="7"/>
      <c r="N233" s="7"/>
      <c r="O233" s="7"/>
      <c r="P233" s="7"/>
      <c r="Q233" s="7"/>
      <c r="R233" s="7"/>
      <c r="S233" s="7"/>
      <c r="T233" s="7"/>
      <c r="U233" s="7"/>
      <c r="V233" s="7"/>
      <c r="W233" s="7"/>
      <c r="X233" s="7"/>
      <c r="Y233" s="7"/>
      <c r="Z233" s="7"/>
      <c r="AA233" s="7"/>
      <c r="AB233" s="7"/>
      <c r="AC233" s="7"/>
    </row>
    <row r="234" customFormat="false" ht="30.55" hidden="false" customHeight="false" outlineLevel="0" collapsed="false">
      <c r="A234" s="4"/>
      <c r="B234" s="55" t="n">
        <f aca="false">'Lista de Itens'!C185</f>
        <v>183</v>
      </c>
      <c r="C234" s="56" t="str">
        <f aca="false">'Lista de Itens'!G185</f>
        <v>Unidade</v>
      </c>
      <c r="D234" s="56" t="s">
        <v>229</v>
      </c>
      <c r="E234" s="57" t="n">
        <f aca="false">IF('Lista de Itens'!H185="","",'Lista de Itens'!H185)</f>
        <v>4</v>
      </c>
      <c r="F234" s="58"/>
      <c r="G234" s="59"/>
      <c r="H234" s="6"/>
      <c r="I234" s="7"/>
      <c r="J234" s="7"/>
      <c r="K234" s="7"/>
      <c r="L234" s="7"/>
      <c r="M234" s="7"/>
      <c r="N234" s="7"/>
      <c r="O234" s="7"/>
      <c r="P234" s="7"/>
      <c r="Q234" s="7"/>
      <c r="R234" s="7"/>
      <c r="S234" s="7"/>
      <c r="T234" s="7"/>
      <c r="U234" s="7"/>
      <c r="V234" s="7"/>
      <c r="W234" s="7"/>
      <c r="X234" s="7"/>
      <c r="Y234" s="7"/>
      <c r="Z234" s="7"/>
      <c r="AA234" s="7"/>
      <c r="AB234" s="7"/>
      <c r="AC234" s="7"/>
    </row>
    <row r="235" customFormat="false" ht="49.95" hidden="false" customHeight="false" outlineLevel="0" collapsed="false">
      <c r="A235" s="4"/>
      <c r="B235" s="55" t="n">
        <f aca="false">'Lista de Itens'!C186</f>
        <v>184</v>
      </c>
      <c r="C235" s="56" t="str">
        <f aca="false">'Lista de Itens'!G186</f>
        <v>Unidade</v>
      </c>
      <c r="D235" s="56" t="s">
        <v>230</v>
      </c>
      <c r="E235" s="57" t="n">
        <f aca="false">IF('Lista de Itens'!H186="","",'Lista de Itens'!H186)</f>
        <v>3</v>
      </c>
      <c r="F235" s="58"/>
      <c r="G235" s="59"/>
      <c r="H235" s="6"/>
      <c r="I235" s="7"/>
      <c r="J235" s="7"/>
      <c r="K235" s="7"/>
      <c r="L235" s="7"/>
      <c r="M235" s="7"/>
      <c r="N235" s="7"/>
      <c r="O235" s="7"/>
      <c r="P235" s="7"/>
      <c r="Q235" s="7"/>
      <c r="R235" s="7"/>
      <c r="S235" s="7"/>
      <c r="T235" s="7"/>
      <c r="U235" s="7"/>
      <c r="V235" s="7"/>
      <c r="W235" s="7"/>
      <c r="X235" s="7"/>
      <c r="Y235" s="7"/>
      <c r="Z235" s="7"/>
      <c r="AA235" s="7"/>
      <c r="AB235" s="7"/>
      <c r="AC235" s="7"/>
    </row>
    <row r="236" customFormat="false" ht="49.95" hidden="false" customHeight="false" outlineLevel="0" collapsed="false">
      <c r="A236" s="4"/>
      <c r="B236" s="55" t="n">
        <f aca="false">'Lista de Itens'!C187</f>
        <v>185</v>
      </c>
      <c r="C236" s="56" t="str">
        <f aca="false">'Lista de Itens'!G187</f>
        <v>Unidade</v>
      </c>
      <c r="D236" s="56" t="s">
        <v>231</v>
      </c>
      <c r="E236" s="57" t="n">
        <f aca="false">IF('Lista de Itens'!H187="","",'Lista de Itens'!H187)</f>
        <v>3</v>
      </c>
      <c r="F236" s="58"/>
      <c r="G236" s="59"/>
      <c r="H236" s="6"/>
      <c r="I236" s="7"/>
      <c r="J236" s="7"/>
      <c r="K236" s="7"/>
      <c r="L236" s="7"/>
      <c r="M236" s="7"/>
      <c r="N236" s="7"/>
      <c r="O236" s="7"/>
      <c r="P236" s="7"/>
      <c r="Q236" s="7"/>
      <c r="R236" s="7"/>
      <c r="S236" s="7"/>
      <c r="T236" s="7"/>
      <c r="U236" s="7"/>
      <c r="V236" s="7"/>
      <c r="W236" s="7"/>
      <c r="X236" s="7"/>
      <c r="Y236" s="7"/>
      <c r="Z236" s="7"/>
      <c r="AA236" s="7"/>
      <c r="AB236" s="7"/>
      <c r="AC236" s="7"/>
    </row>
    <row r="237" customFormat="false" ht="20.85" hidden="false" customHeight="false" outlineLevel="0" collapsed="false">
      <c r="A237" s="4"/>
      <c r="B237" s="55" t="n">
        <f aca="false">'Lista de Itens'!C188</f>
        <v>186</v>
      </c>
      <c r="C237" s="56" t="str">
        <f aca="false">'Lista de Itens'!G188</f>
        <v>Unidade</v>
      </c>
      <c r="D237" s="56" t="s">
        <v>232</v>
      </c>
      <c r="E237" s="57" t="n">
        <f aca="false">IF('Lista de Itens'!H188="","",'Lista de Itens'!H188)</f>
        <v>2</v>
      </c>
      <c r="F237" s="58"/>
      <c r="G237" s="59"/>
      <c r="H237" s="6"/>
      <c r="I237" s="7"/>
      <c r="J237" s="7"/>
      <c r="K237" s="7"/>
      <c r="L237" s="7"/>
      <c r="M237" s="7"/>
      <c r="N237" s="7"/>
      <c r="O237" s="7"/>
      <c r="P237" s="7"/>
      <c r="Q237" s="7"/>
      <c r="R237" s="7"/>
      <c r="S237" s="7"/>
      <c r="T237" s="7"/>
      <c r="U237" s="7"/>
      <c r="V237" s="7"/>
      <c r="W237" s="7"/>
      <c r="X237" s="7"/>
      <c r="Y237" s="7"/>
      <c r="Z237" s="7"/>
      <c r="AA237" s="7"/>
      <c r="AB237" s="7"/>
      <c r="AC237" s="7"/>
    </row>
    <row r="238" customFormat="false" ht="69.4" hidden="false" customHeight="false" outlineLevel="0" collapsed="false">
      <c r="A238" s="4"/>
      <c r="B238" s="55" t="n">
        <f aca="false">'Lista de Itens'!C189</f>
        <v>187</v>
      </c>
      <c r="C238" s="56" t="str">
        <f aca="false">'Lista de Itens'!G189</f>
        <v>Unidade</v>
      </c>
      <c r="D238" s="56" t="s">
        <v>233</v>
      </c>
      <c r="E238" s="57" t="n">
        <f aca="false">IF('Lista de Itens'!H189="","",'Lista de Itens'!H189)</f>
        <v>2</v>
      </c>
      <c r="F238" s="58"/>
      <c r="G238" s="59"/>
      <c r="H238" s="6"/>
      <c r="I238" s="7"/>
      <c r="J238" s="7"/>
      <c r="K238" s="7"/>
      <c r="L238" s="7"/>
      <c r="M238" s="7"/>
      <c r="N238" s="7"/>
      <c r="O238" s="7"/>
      <c r="P238" s="7"/>
      <c r="Q238" s="7"/>
      <c r="R238" s="7"/>
      <c r="S238" s="7"/>
      <c r="T238" s="7"/>
      <c r="U238" s="7"/>
      <c r="V238" s="7"/>
      <c r="W238" s="7"/>
      <c r="X238" s="7"/>
      <c r="Y238" s="7"/>
      <c r="Z238" s="7"/>
      <c r="AA238" s="7"/>
      <c r="AB238" s="7"/>
      <c r="AC238" s="7"/>
    </row>
    <row r="239" customFormat="false" ht="49.95" hidden="false" customHeight="false" outlineLevel="0" collapsed="false">
      <c r="A239" s="4"/>
      <c r="B239" s="55" t="n">
        <f aca="false">'Lista de Itens'!C190</f>
        <v>188</v>
      </c>
      <c r="C239" s="56" t="str">
        <f aca="false">'Lista de Itens'!G190</f>
        <v>Unidade</v>
      </c>
      <c r="D239" s="56" t="s">
        <v>234</v>
      </c>
      <c r="E239" s="57" t="n">
        <f aca="false">IF('Lista de Itens'!H190="","",'Lista de Itens'!H190)</f>
        <v>2</v>
      </c>
      <c r="F239" s="58"/>
      <c r="G239" s="59"/>
      <c r="H239" s="6"/>
      <c r="I239" s="7"/>
      <c r="J239" s="7"/>
      <c r="K239" s="7"/>
      <c r="L239" s="7"/>
      <c r="M239" s="7"/>
      <c r="N239" s="7"/>
      <c r="O239" s="7"/>
      <c r="P239" s="7"/>
      <c r="Q239" s="7"/>
      <c r="R239" s="7"/>
      <c r="S239" s="7"/>
      <c r="T239" s="7"/>
      <c r="U239" s="7"/>
      <c r="V239" s="7"/>
      <c r="W239" s="7"/>
      <c r="X239" s="7"/>
      <c r="Y239" s="7"/>
      <c r="Z239" s="7"/>
      <c r="AA239" s="7"/>
      <c r="AB239" s="7"/>
      <c r="AC239" s="7"/>
    </row>
    <row r="240" customFormat="false" ht="30.55" hidden="false" customHeight="false" outlineLevel="0" collapsed="false">
      <c r="A240" s="4"/>
      <c r="B240" s="55" t="n">
        <f aca="false">'Lista de Itens'!C191</f>
        <v>189</v>
      </c>
      <c r="C240" s="56" t="str">
        <f aca="false">'Lista de Itens'!G191</f>
        <v>Unidade</v>
      </c>
      <c r="D240" s="56" t="s">
        <v>235</v>
      </c>
      <c r="E240" s="57" t="n">
        <f aca="false">IF('Lista de Itens'!H191="","",'Lista de Itens'!H191)</f>
        <v>10</v>
      </c>
      <c r="F240" s="58"/>
      <c r="G240" s="59"/>
      <c r="H240" s="6"/>
      <c r="I240" s="7"/>
      <c r="J240" s="7"/>
      <c r="K240" s="7"/>
      <c r="L240" s="7"/>
      <c r="M240" s="7"/>
      <c r="N240" s="7"/>
      <c r="O240" s="7"/>
      <c r="P240" s="7"/>
      <c r="Q240" s="7"/>
      <c r="R240" s="7"/>
      <c r="S240" s="7"/>
      <c r="T240" s="7"/>
      <c r="U240" s="7"/>
      <c r="V240" s="7"/>
      <c r="W240" s="7"/>
      <c r="X240" s="7"/>
      <c r="Y240" s="7"/>
      <c r="Z240" s="7"/>
      <c r="AA240" s="7"/>
      <c r="AB240" s="7"/>
      <c r="AC240" s="7"/>
    </row>
    <row r="241" customFormat="false" ht="59.7" hidden="false" customHeight="false" outlineLevel="0" collapsed="false">
      <c r="A241" s="4"/>
      <c r="B241" s="55" t="n">
        <f aca="false">'Lista de Itens'!C192</f>
        <v>190</v>
      </c>
      <c r="C241" s="56" t="str">
        <f aca="false">'Lista de Itens'!G192</f>
        <v>Unidade</v>
      </c>
      <c r="D241" s="56" t="s">
        <v>236</v>
      </c>
      <c r="E241" s="57" t="n">
        <f aca="false">IF('Lista de Itens'!H192="","",'Lista de Itens'!H192)</f>
        <v>10</v>
      </c>
      <c r="F241" s="58"/>
      <c r="G241" s="59"/>
      <c r="H241" s="6"/>
      <c r="I241" s="7"/>
      <c r="J241" s="7"/>
      <c r="K241" s="7"/>
      <c r="L241" s="7"/>
      <c r="M241" s="7"/>
      <c r="N241" s="7"/>
      <c r="O241" s="7"/>
      <c r="P241" s="7"/>
      <c r="Q241" s="7"/>
      <c r="R241" s="7"/>
      <c r="S241" s="7"/>
      <c r="T241" s="7"/>
      <c r="U241" s="7"/>
      <c r="V241" s="7"/>
      <c r="W241" s="7"/>
      <c r="X241" s="7"/>
      <c r="Y241" s="7"/>
      <c r="Z241" s="7"/>
      <c r="AA241" s="7"/>
      <c r="AB241" s="7"/>
      <c r="AC241" s="7"/>
    </row>
    <row r="242" customFormat="false" ht="59.7" hidden="false" customHeight="false" outlineLevel="0" collapsed="false">
      <c r="A242" s="4"/>
      <c r="B242" s="55" t="n">
        <f aca="false">'Lista de Itens'!C193</f>
        <v>191</v>
      </c>
      <c r="C242" s="56" t="str">
        <f aca="false">'Lista de Itens'!G193</f>
        <v>Unidade</v>
      </c>
      <c r="D242" s="56" t="s">
        <v>237</v>
      </c>
      <c r="E242" s="57" t="n">
        <f aca="false">IF('Lista de Itens'!H193="","",'Lista de Itens'!H193)</f>
        <v>2</v>
      </c>
      <c r="F242" s="58"/>
      <c r="G242" s="59"/>
      <c r="H242" s="6"/>
      <c r="I242" s="7"/>
      <c r="J242" s="7"/>
      <c r="K242" s="7"/>
      <c r="L242" s="7"/>
      <c r="M242" s="7"/>
      <c r="N242" s="7"/>
      <c r="O242" s="7"/>
      <c r="P242" s="7"/>
      <c r="Q242" s="7"/>
      <c r="R242" s="7"/>
      <c r="S242" s="7"/>
      <c r="T242" s="7"/>
      <c r="U242" s="7"/>
      <c r="V242" s="7"/>
      <c r="W242" s="7"/>
      <c r="X242" s="7"/>
      <c r="Y242" s="7"/>
      <c r="Z242" s="7"/>
      <c r="AA242" s="7"/>
      <c r="AB242" s="7"/>
      <c r="AC242" s="7"/>
    </row>
    <row r="243" customFormat="false" ht="40.25" hidden="false" customHeight="false" outlineLevel="0" collapsed="false">
      <c r="A243" s="4"/>
      <c r="B243" s="55" t="n">
        <f aca="false">'Lista de Itens'!C194</f>
        <v>192</v>
      </c>
      <c r="C243" s="56" t="str">
        <f aca="false">'Lista de Itens'!G194</f>
        <v>Unidade</v>
      </c>
      <c r="D243" s="56" t="s">
        <v>238</v>
      </c>
      <c r="E243" s="57" t="str">
        <f aca="false">IF('Lista de Itens'!H194="","",'Lista de Itens'!H194)</f>
        <v/>
      </c>
      <c r="F243" s="58"/>
      <c r="G243" s="59"/>
      <c r="H243" s="6"/>
      <c r="I243" s="7"/>
      <c r="J243" s="7"/>
      <c r="K243" s="7"/>
      <c r="L243" s="7"/>
      <c r="M243" s="7"/>
      <c r="N243" s="7"/>
      <c r="O243" s="7"/>
      <c r="P243" s="7"/>
      <c r="Q243" s="7"/>
      <c r="R243" s="7"/>
      <c r="S243" s="7"/>
      <c r="T243" s="7"/>
      <c r="U243" s="7"/>
      <c r="V243" s="7"/>
      <c r="W243" s="7"/>
      <c r="X243" s="7"/>
      <c r="Y243" s="7"/>
      <c r="Z243" s="7"/>
      <c r="AA243" s="7"/>
      <c r="AB243" s="7"/>
      <c r="AC243" s="7"/>
    </row>
    <row r="244" customFormat="false" ht="40.25" hidden="false" customHeight="false" outlineLevel="0" collapsed="false">
      <c r="A244" s="4"/>
      <c r="B244" s="55" t="n">
        <f aca="false">'Lista de Itens'!C195</f>
        <v>193</v>
      </c>
      <c r="C244" s="56" t="str">
        <f aca="false">'Lista de Itens'!G195</f>
        <v>Unidade</v>
      </c>
      <c r="D244" s="56" t="s">
        <v>239</v>
      </c>
      <c r="E244" s="57" t="str">
        <f aca="false">IF('Lista de Itens'!H195="","",'Lista de Itens'!H195)</f>
        <v/>
      </c>
      <c r="F244" s="58"/>
      <c r="G244" s="59"/>
      <c r="H244" s="6"/>
      <c r="I244" s="7"/>
      <c r="J244" s="7"/>
      <c r="K244" s="7"/>
      <c r="L244" s="7"/>
      <c r="M244" s="7"/>
      <c r="N244" s="7"/>
      <c r="O244" s="7"/>
      <c r="P244" s="7"/>
      <c r="Q244" s="7"/>
      <c r="R244" s="7"/>
      <c r="S244" s="7"/>
      <c r="T244" s="7"/>
      <c r="U244" s="7"/>
      <c r="V244" s="7"/>
      <c r="W244" s="7"/>
      <c r="X244" s="7"/>
      <c r="Y244" s="7"/>
      <c r="Z244" s="7"/>
      <c r="AA244" s="7"/>
      <c r="AB244" s="7"/>
      <c r="AC244" s="7"/>
    </row>
    <row r="245" customFormat="false" ht="40.25" hidden="false" customHeight="false" outlineLevel="0" collapsed="false">
      <c r="A245" s="4"/>
      <c r="B245" s="55" t="n">
        <f aca="false">'Lista de Itens'!C196</f>
        <v>194</v>
      </c>
      <c r="C245" s="56" t="str">
        <f aca="false">'Lista de Itens'!G196</f>
        <v>Unidade</v>
      </c>
      <c r="D245" s="56" t="s">
        <v>240</v>
      </c>
      <c r="E245" s="57" t="str">
        <f aca="false">IF('Lista de Itens'!H196="","",'Lista de Itens'!H196)</f>
        <v/>
      </c>
      <c r="F245" s="58"/>
      <c r="G245" s="59"/>
      <c r="H245" s="6"/>
      <c r="I245" s="7"/>
      <c r="J245" s="7"/>
      <c r="K245" s="7"/>
      <c r="L245" s="7"/>
      <c r="M245" s="7"/>
      <c r="N245" s="7"/>
      <c r="O245" s="7"/>
      <c r="P245" s="7"/>
      <c r="Q245" s="7"/>
      <c r="R245" s="7"/>
      <c r="S245" s="7"/>
      <c r="T245" s="7"/>
      <c r="U245" s="7"/>
      <c r="V245" s="7"/>
      <c r="W245" s="7"/>
      <c r="X245" s="7"/>
      <c r="Y245" s="7"/>
      <c r="Z245" s="7"/>
      <c r="AA245" s="7"/>
      <c r="AB245" s="7"/>
      <c r="AC245" s="7"/>
    </row>
    <row r="246" customFormat="false" ht="40.25" hidden="false" customHeight="false" outlineLevel="0" collapsed="false">
      <c r="A246" s="4"/>
      <c r="B246" s="55" t="n">
        <f aca="false">'Lista de Itens'!C197</f>
        <v>195</v>
      </c>
      <c r="C246" s="56" t="str">
        <f aca="false">'Lista de Itens'!G197</f>
        <v>Unidade</v>
      </c>
      <c r="D246" s="56" t="s">
        <v>241</v>
      </c>
      <c r="E246" s="57" t="n">
        <f aca="false">IF('Lista de Itens'!H197="","",'Lista de Itens'!H197)</f>
        <v>2</v>
      </c>
      <c r="F246" s="58"/>
      <c r="G246" s="59"/>
      <c r="H246" s="6"/>
      <c r="I246" s="7"/>
      <c r="J246" s="7"/>
      <c r="K246" s="7"/>
      <c r="L246" s="7"/>
      <c r="M246" s="7"/>
      <c r="N246" s="7"/>
      <c r="O246" s="7"/>
      <c r="P246" s="7"/>
      <c r="Q246" s="7"/>
      <c r="R246" s="7"/>
      <c r="S246" s="7"/>
      <c r="T246" s="7"/>
      <c r="U246" s="7"/>
      <c r="V246" s="7"/>
      <c r="W246" s="7"/>
      <c r="X246" s="7"/>
      <c r="Y246" s="7"/>
      <c r="Z246" s="7"/>
      <c r="AA246" s="7"/>
      <c r="AB246" s="7"/>
      <c r="AC246" s="7"/>
    </row>
    <row r="247" customFormat="false" ht="40.25" hidden="false" customHeight="false" outlineLevel="0" collapsed="false">
      <c r="A247" s="4"/>
      <c r="B247" s="55" t="n">
        <f aca="false">'Lista de Itens'!C198</f>
        <v>196</v>
      </c>
      <c r="C247" s="56" t="str">
        <f aca="false">'Lista de Itens'!G198</f>
        <v>Unidade</v>
      </c>
      <c r="D247" s="56" t="s">
        <v>242</v>
      </c>
      <c r="E247" s="57" t="str">
        <f aca="false">IF('Lista de Itens'!H198="","",'Lista de Itens'!H198)</f>
        <v/>
      </c>
      <c r="F247" s="58"/>
      <c r="G247" s="59"/>
      <c r="H247" s="6"/>
      <c r="I247" s="7"/>
      <c r="J247" s="7"/>
      <c r="K247" s="7"/>
      <c r="L247" s="7"/>
      <c r="M247" s="7"/>
      <c r="N247" s="7"/>
      <c r="O247" s="7"/>
      <c r="P247" s="7"/>
      <c r="Q247" s="7"/>
      <c r="R247" s="7"/>
      <c r="S247" s="7"/>
      <c r="T247" s="7"/>
      <c r="U247" s="7"/>
      <c r="V247" s="7"/>
      <c r="W247" s="7"/>
      <c r="X247" s="7"/>
      <c r="Y247" s="7"/>
      <c r="Z247" s="7"/>
      <c r="AA247" s="7"/>
      <c r="AB247" s="7"/>
      <c r="AC247" s="7"/>
    </row>
    <row r="248" customFormat="false" ht="30.55" hidden="false" customHeight="false" outlineLevel="0" collapsed="false">
      <c r="A248" s="4"/>
      <c r="B248" s="55" t="n">
        <f aca="false">'Lista de Itens'!C199</f>
        <v>197</v>
      </c>
      <c r="C248" s="56" t="str">
        <f aca="false">'Lista de Itens'!G199</f>
        <v>Unidade</v>
      </c>
      <c r="D248" s="56" t="s">
        <v>243</v>
      </c>
      <c r="E248" s="57" t="str">
        <f aca="false">IF('Lista de Itens'!H199="","",'Lista de Itens'!H199)</f>
        <v/>
      </c>
      <c r="F248" s="58"/>
      <c r="G248" s="59"/>
      <c r="H248" s="6"/>
      <c r="I248" s="7"/>
      <c r="J248" s="7"/>
      <c r="K248" s="7"/>
      <c r="L248" s="7"/>
      <c r="M248" s="7"/>
      <c r="N248" s="7"/>
      <c r="O248" s="7"/>
      <c r="P248" s="7"/>
      <c r="Q248" s="7"/>
      <c r="R248" s="7"/>
      <c r="S248" s="7"/>
      <c r="T248" s="7"/>
      <c r="U248" s="7"/>
      <c r="V248" s="7"/>
      <c r="W248" s="7"/>
      <c r="X248" s="7"/>
      <c r="Y248" s="7"/>
      <c r="Z248" s="7"/>
      <c r="AA248" s="7"/>
      <c r="AB248" s="7"/>
      <c r="AC248" s="7"/>
    </row>
    <row r="249" customFormat="false" ht="69.4" hidden="false" customHeight="false" outlineLevel="0" collapsed="false">
      <c r="A249" s="4"/>
      <c r="B249" s="55" t="n">
        <f aca="false">'Lista de Itens'!C200</f>
        <v>198</v>
      </c>
      <c r="C249" s="56" t="str">
        <f aca="false">'Lista de Itens'!G200</f>
        <v>Unidade</v>
      </c>
      <c r="D249" s="56" t="s">
        <v>244</v>
      </c>
      <c r="E249" s="57" t="str">
        <f aca="false">IF('Lista de Itens'!H200="","",'Lista de Itens'!H200)</f>
        <v/>
      </c>
      <c r="F249" s="58"/>
      <c r="G249" s="59"/>
      <c r="H249" s="6"/>
      <c r="I249" s="7"/>
      <c r="J249" s="7"/>
      <c r="K249" s="7"/>
      <c r="L249" s="7"/>
      <c r="M249" s="7"/>
      <c r="N249" s="7"/>
      <c r="O249" s="7"/>
      <c r="P249" s="7"/>
      <c r="Q249" s="7"/>
      <c r="R249" s="7"/>
      <c r="S249" s="7"/>
      <c r="T249" s="7"/>
      <c r="U249" s="7"/>
      <c r="V249" s="7"/>
      <c r="W249" s="7"/>
      <c r="X249" s="7"/>
      <c r="Y249" s="7"/>
      <c r="Z249" s="7"/>
      <c r="AA249" s="7"/>
      <c r="AB249" s="7"/>
      <c r="AC249" s="7"/>
    </row>
    <row r="250" customFormat="false" ht="147" hidden="false" customHeight="false" outlineLevel="0" collapsed="false">
      <c r="A250" s="4"/>
      <c r="B250" s="55" t="n">
        <f aca="false">'Lista de Itens'!C201</f>
        <v>199</v>
      </c>
      <c r="C250" s="56" t="str">
        <f aca="false">'Lista de Itens'!G201</f>
        <v>Unidade</v>
      </c>
      <c r="D250" s="56" t="s">
        <v>245</v>
      </c>
      <c r="E250" s="57" t="str">
        <f aca="false">IF('Lista de Itens'!H201="","",'Lista de Itens'!H201)</f>
        <v/>
      </c>
      <c r="F250" s="58"/>
      <c r="G250" s="59"/>
      <c r="H250" s="6"/>
      <c r="I250" s="7"/>
      <c r="J250" s="7"/>
      <c r="K250" s="7"/>
      <c r="L250" s="7"/>
      <c r="M250" s="7"/>
      <c r="N250" s="7"/>
      <c r="O250" s="7"/>
      <c r="P250" s="7"/>
      <c r="Q250" s="7"/>
      <c r="R250" s="7"/>
      <c r="S250" s="7"/>
      <c r="T250" s="7"/>
      <c r="U250" s="7"/>
      <c r="V250" s="7"/>
      <c r="W250" s="7"/>
      <c r="X250" s="7"/>
      <c r="Y250" s="7"/>
      <c r="Z250" s="7"/>
      <c r="AA250" s="7"/>
      <c r="AB250" s="7"/>
      <c r="AC250" s="7"/>
    </row>
    <row r="251" customFormat="false" ht="69.4" hidden="false" customHeight="false" outlineLevel="0" collapsed="false">
      <c r="A251" s="4"/>
      <c r="B251" s="55" t="n">
        <f aca="false">'Lista de Itens'!C202</f>
        <v>200</v>
      </c>
      <c r="C251" s="56" t="str">
        <f aca="false">'Lista de Itens'!G202</f>
        <v>Unidade</v>
      </c>
      <c r="D251" s="56" t="s">
        <v>246</v>
      </c>
      <c r="E251" s="57" t="n">
        <f aca="false">IF('Lista de Itens'!H202="","",'Lista de Itens'!H202)</f>
        <v>2</v>
      </c>
      <c r="F251" s="58"/>
      <c r="G251" s="59"/>
      <c r="H251" s="6"/>
      <c r="I251" s="7"/>
      <c r="J251" s="7"/>
      <c r="K251" s="7"/>
      <c r="L251" s="7"/>
      <c r="M251" s="7"/>
      <c r="N251" s="7"/>
      <c r="O251" s="7"/>
      <c r="P251" s="7"/>
      <c r="Q251" s="7"/>
      <c r="R251" s="7"/>
      <c r="S251" s="7"/>
      <c r="T251" s="7"/>
      <c r="U251" s="7"/>
      <c r="V251" s="7"/>
      <c r="W251" s="7"/>
      <c r="X251" s="7"/>
      <c r="Y251" s="7"/>
      <c r="Z251" s="7"/>
      <c r="AA251" s="7"/>
      <c r="AB251" s="7"/>
      <c r="AC251" s="7"/>
    </row>
    <row r="252" customFormat="false" ht="49.95" hidden="false" customHeight="false" outlineLevel="0" collapsed="false">
      <c r="A252" s="4"/>
      <c r="B252" s="55" t="n">
        <f aca="false">'Lista de Itens'!C203</f>
        <v>201</v>
      </c>
      <c r="C252" s="56" t="str">
        <f aca="false">'Lista de Itens'!G203</f>
        <v>Unidade</v>
      </c>
      <c r="D252" s="56" t="s">
        <v>247</v>
      </c>
      <c r="E252" s="57" t="str">
        <f aca="false">IF('Lista de Itens'!H203="","",'Lista de Itens'!H203)</f>
        <v/>
      </c>
      <c r="F252" s="58"/>
      <c r="G252" s="59"/>
      <c r="H252" s="6"/>
      <c r="I252" s="7"/>
      <c r="J252" s="7"/>
      <c r="K252" s="7"/>
      <c r="L252" s="7"/>
      <c r="M252" s="7"/>
      <c r="N252" s="7"/>
      <c r="O252" s="7"/>
      <c r="P252" s="7"/>
      <c r="Q252" s="7"/>
      <c r="R252" s="7"/>
      <c r="S252" s="7"/>
      <c r="T252" s="7"/>
      <c r="U252" s="7"/>
      <c r="V252" s="7"/>
      <c r="W252" s="7"/>
      <c r="X252" s="7"/>
      <c r="Y252" s="7"/>
      <c r="Z252" s="7"/>
      <c r="AA252" s="7"/>
      <c r="AB252" s="7"/>
      <c r="AC252" s="7"/>
    </row>
    <row r="253" customFormat="false" ht="49.95" hidden="false" customHeight="false" outlineLevel="0" collapsed="false">
      <c r="A253" s="4"/>
      <c r="B253" s="55" t="n">
        <f aca="false">'Lista de Itens'!C204</f>
        <v>202</v>
      </c>
      <c r="C253" s="56" t="str">
        <f aca="false">'Lista de Itens'!G204</f>
        <v>Unidade</v>
      </c>
      <c r="D253" s="56" t="s">
        <v>248</v>
      </c>
      <c r="E253" s="57" t="str">
        <f aca="false">IF('Lista de Itens'!H204="","",'Lista de Itens'!H204)</f>
        <v/>
      </c>
      <c r="F253" s="58"/>
      <c r="G253" s="59"/>
      <c r="H253" s="6"/>
      <c r="I253" s="7"/>
      <c r="J253" s="7"/>
      <c r="K253" s="7"/>
      <c r="L253" s="7"/>
      <c r="M253" s="7"/>
      <c r="N253" s="7"/>
      <c r="O253" s="7"/>
      <c r="P253" s="7"/>
      <c r="Q253" s="7"/>
      <c r="R253" s="7"/>
      <c r="S253" s="7"/>
      <c r="T253" s="7"/>
      <c r="U253" s="7"/>
      <c r="V253" s="7"/>
      <c r="W253" s="7"/>
      <c r="X253" s="7"/>
      <c r="Y253" s="7"/>
      <c r="Z253" s="7"/>
      <c r="AA253" s="7"/>
      <c r="AB253" s="7"/>
      <c r="AC253" s="7"/>
    </row>
    <row r="254" customFormat="false" ht="49.95" hidden="false" customHeight="false" outlineLevel="0" collapsed="false">
      <c r="A254" s="4"/>
      <c r="B254" s="55" t="n">
        <f aca="false">'Lista de Itens'!C205</f>
        <v>203</v>
      </c>
      <c r="C254" s="56" t="str">
        <f aca="false">'Lista de Itens'!G205</f>
        <v>Unidade</v>
      </c>
      <c r="D254" s="56" t="s">
        <v>249</v>
      </c>
      <c r="E254" s="57" t="str">
        <f aca="false">IF('Lista de Itens'!H205="","",'Lista de Itens'!H205)</f>
        <v/>
      </c>
      <c r="F254" s="58"/>
      <c r="G254" s="59"/>
      <c r="H254" s="6"/>
      <c r="I254" s="7"/>
      <c r="J254" s="7"/>
      <c r="K254" s="7"/>
      <c r="L254" s="7"/>
      <c r="M254" s="7"/>
      <c r="N254" s="7"/>
      <c r="O254" s="7"/>
      <c r="P254" s="7"/>
      <c r="Q254" s="7"/>
      <c r="R254" s="7"/>
      <c r="S254" s="7"/>
      <c r="T254" s="7"/>
      <c r="U254" s="7"/>
      <c r="V254" s="7"/>
      <c r="W254" s="7"/>
      <c r="X254" s="7"/>
      <c r="Y254" s="7"/>
      <c r="Z254" s="7"/>
      <c r="AA254" s="7"/>
      <c r="AB254" s="7"/>
      <c r="AC254" s="7"/>
    </row>
    <row r="255" customFormat="false" ht="59.7" hidden="false" customHeight="false" outlineLevel="0" collapsed="false">
      <c r="A255" s="4"/>
      <c r="B255" s="55" t="n">
        <f aca="false">'Lista de Itens'!C206</f>
        <v>204</v>
      </c>
      <c r="C255" s="56" t="str">
        <f aca="false">'Lista de Itens'!G206</f>
        <v>Unidade</v>
      </c>
      <c r="D255" s="56" t="s">
        <v>250</v>
      </c>
      <c r="E255" s="57" t="n">
        <f aca="false">IF('Lista de Itens'!H206="","",'Lista de Itens'!H206)</f>
        <v>4</v>
      </c>
      <c r="F255" s="58"/>
      <c r="G255" s="59"/>
      <c r="H255" s="6"/>
      <c r="I255" s="7"/>
      <c r="J255" s="7"/>
      <c r="K255" s="7"/>
      <c r="L255" s="7"/>
      <c r="M255" s="7"/>
      <c r="N255" s="7"/>
      <c r="O255" s="7"/>
      <c r="P255" s="7"/>
      <c r="Q255" s="7"/>
      <c r="R255" s="7"/>
      <c r="S255" s="7"/>
      <c r="T255" s="7"/>
      <c r="U255" s="7"/>
      <c r="V255" s="7"/>
      <c r="W255" s="7"/>
      <c r="X255" s="7"/>
      <c r="Y255" s="7"/>
      <c r="Z255" s="7"/>
      <c r="AA255" s="7"/>
      <c r="AB255" s="7"/>
      <c r="AC255" s="7"/>
    </row>
    <row r="256" customFormat="false" ht="69.4" hidden="false" customHeight="false" outlineLevel="0" collapsed="false">
      <c r="A256" s="4"/>
      <c r="B256" s="55" t="n">
        <f aca="false">'Lista de Itens'!C207</f>
        <v>205</v>
      </c>
      <c r="C256" s="56" t="str">
        <f aca="false">'Lista de Itens'!G207</f>
        <v>Unidade</v>
      </c>
      <c r="D256" s="56" t="s">
        <v>251</v>
      </c>
      <c r="E256" s="57" t="n">
        <f aca="false">IF('Lista de Itens'!H207="","",'Lista de Itens'!H207)</f>
        <v>3</v>
      </c>
      <c r="F256" s="58"/>
      <c r="G256" s="59"/>
      <c r="H256" s="6"/>
      <c r="I256" s="7"/>
      <c r="J256" s="7"/>
      <c r="K256" s="7"/>
      <c r="L256" s="7"/>
      <c r="M256" s="7"/>
      <c r="N256" s="7"/>
      <c r="O256" s="7"/>
      <c r="P256" s="7"/>
      <c r="Q256" s="7"/>
      <c r="R256" s="7"/>
      <c r="S256" s="7"/>
      <c r="T256" s="7"/>
      <c r="U256" s="7"/>
      <c r="V256" s="7"/>
      <c r="W256" s="7"/>
      <c r="X256" s="7"/>
      <c r="Y256" s="7"/>
      <c r="Z256" s="7"/>
      <c r="AA256" s="7"/>
      <c r="AB256" s="7"/>
      <c r="AC256" s="7"/>
    </row>
    <row r="257" customFormat="false" ht="59.7" hidden="false" customHeight="false" outlineLevel="0" collapsed="false">
      <c r="A257" s="4"/>
      <c r="B257" s="55" t="n">
        <f aca="false">'Lista de Itens'!C208</f>
        <v>206</v>
      </c>
      <c r="C257" s="56" t="str">
        <f aca="false">'Lista de Itens'!G208</f>
        <v>Unidade</v>
      </c>
      <c r="D257" s="56" t="s">
        <v>252</v>
      </c>
      <c r="E257" s="57" t="str">
        <f aca="false">IF('Lista de Itens'!H208="","",'Lista de Itens'!H208)</f>
        <v/>
      </c>
      <c r="F257" s="58"/>
      <c r="G257" s="59"/>
      <c r="H257" s="6"/>
      <c r="I257" s="7"/>
      <c r="J257" s="7"/>
      <c r="K257" s="7"/>
      <c r="L257" s="7"/>
      <c r="M257" s="7"/>
      <c r="N257" s="7"/>
      <c r="O257" s="7"/>
      <c r="P257" s="7"/>
      <c r="Q257" s="7"/>
      <c r="R257" s="7"/>
      <c r="S257" s="7"/>
      <c r="T257" s="7"/>
      <c r="U257" s="7"/>
      <c r="V257" s="7"/>
      <c r="W257" s="7"/>
      <c r="X257" s="7"/>
      <c r="Y257" s="7"/>
      <c r="Z257" s="7"/>
      <c r="AA257" s="7"/>
      <c r="AB257" s="7"/>
      <c r="AC257" s="7"/>
    </row>
    <row r="258" customFormat="false" ht="20.85" hidden="false" customHeight="false" outlineLevel="0" collapsed="false">
      <c r="A258" s="4"/>
      <c r="B258" s="55" t="n">
        <f aca="false">'Lista de Itens'!C209</f>
        <v>207</v>
      </c>
      <c r="C258" s="56" t="str">
        <f aca="false">'Lista de Itens'!G209</f>
        <v>Unidade</v>
      </c>
      <c r="D258" s="56" t="s">
        <v>253</v>
      </c>
      <c r="E258" s="57" t="str">
        <f aca="false">IF('Lista de Itens'!H209="","",'Lista de Itens'!H209)</f>
        <v/>
      </c>
      <c r="F258" s="58"/>
      <c r="G258" s="59"/>
      <c r="H258" s="6"/>
      <c r="I258" s="7"/>
      <c r="J258" s="7"/>
      <c r="K258" s="7"/>
      <c r="L258" s="7"/>
      <c r="M258" s="7"/>
      <c r="N258" s="7"/>
      <c r="O258" s="7"/>
      <c r="P258" s="7"/>
      <c r="Q258" s="7"/>
      <c r="R258" s="7"/>
      <c r="S258" s="7"/>
      <c r="T258" s="7"/>
      <c r="U258" s="7"/>
      <c r="V258" s="7"/>
      <c r="W258" s="7"/>
      <c r="X258" s="7"/>
      <c r="Y258" s="7"/>
      <c r="Z258" s="7"/>
      <c r="AA258" s="7"/>
      <c r="AB258" s="7"/>
      <c r="AC258" s="7"/>
    </row>
    <row r="259" customFormat="false" ht="40.25" hidden="false" customHeight="false" outlineLevel="0" collapsed="false">
      <c r="A259" s="4"/>
      <c r="B259" s="55" t="n">
        <f aca="false">'Lista de Itens'!C210</f>
        <v>208</v>
      </c>
      <c r="C259" s="56" t="str">
        <f aca="false">'Lista de Itens'!G210</f>
        <v>Unidade</v>
      </c>
      <c r="D259" s="56" t="s">
        <v>254</v>
      </c>
      <c r="E259" s="57" t="n">
        <f aca="false">IF('Lista de Itens'!H210="","",'Lista de Itens'!H210)</f>
        <v>2</v>
      </c>
      <c r="F259" s="58"/>
      <c r="G259" s="59"/>
      <c r="H259" s="6"/>
      <c r="I259" s="7"/>
      <c r="J259" s="7"/>
      <c r="K259" s="7"/>
      <c r="L259" s="7"/>
      <c r="M259" s="7"/>
      <c r="N259" s="7"/>
      <c r="O259" s="7"/>
      <c r="P259" s="7"/>
      <c r="Q259" s="7"/>
      <c r="R259" s="7"/>
      <c r="S259" s="7"/>
      <c r="T259" s="7"/>
      <c r="U259" s="7"/>
      <c r="V259" s="7"/>
      <c r="W259" s="7"/>
      <c r="X259" s="7"/>
      <c r="Y259" s="7"/>
      <c r="Z259" s="7"/>
      <c r="AA259" s="7"/>
      <c r="AB259" s="7"/>
      <c r="AC259" s="7"/>
    </row>
    <row r="260" customFormat="false" ht="88.8" hidden="false" customHeight="false" outlineLevel="0" collapsed="false">
      <c r="A260" s="4"/>
      <c r="B260" s="55" t="n">
        <f aca="false">'Lista de Itens'!C211</f>
        <v>209</v>
      </c>
      <c r="C260" s="56" t="str">
        <f aca="false">'Lista de Itens'!G211</f>
        <v>Unidade</v>
      </c>
      <c r="D260" s="56" t="s">
        <v>255</v>
      </c>
      <c r="E260" s="57" t="n">
        <f aca="false">IF('Lista de Itens'!H211="","",'Lista de Itens'!H211)</f>
        <v>3</v>
      </c>
      <c r="F260" s="58"/>
      <c r="G260" s="59"/>
      <c r="H260" s="6"/>
      <c r="I260" s="7"/>
      <c r="J260" s="7"/>
      <c r="K260" s="7"/>
      <c r="L260" s="7"/>
      <c r="M260" s="7"/>
      <c r="N260" s="7"/>
      <c r="O260" s="7"/>
      <c r="P260" s="7"/>
      <c r="Q260" s="7"/>
      <c r="R260" s="7"/>
      <c r="S260" s="7"/>
      <c r="T260" s="7"/>
      <c r="U260" s="7"/>
      <c r="V260" s="7"/>
      <c r="W260" s="7"/>
      <c r="X260" s="7"/>
      <c r="Y260" s="7"/>
      <c r="Z260" s="7"/>
      <c r="AA260" s="7"/>
      <c r="AB260" s="7"/>
      <c r="AC260" s="7"/>
    </row>
    <row r="261" customFormat="false" ht="79.1" hidden="false" customHeight="false" outlineLevel="0" collapsed="false">
      <c r="A261" s="4"/>
      <c r="B261" s="55" t="n">
        <f aca="false">'Lista de Itens'!C212</f>
        <v>210</v>
      </c>
      <c r="C261" s="56" t="str">
        <f aca="false">'Lista de Itens'!G212</f>
        <v>Unidade</v>
      </c>
      <c r="D261" s="56" t="s">
        <v>256</v>
      </c>
      <c r="E261" s="57" t="str">
        <f aca="false">IF('Lista de Itens'!H212="","",'Lista de Itens'!H212)</f>
        <v/>
      </c>
      <c r="F261" s="58"/>
      <c r="G261" s="59"/>
      <c r="H261" s="6"/>
      <c r="I261" s="7"/>
      <c r="J261" s="7"/>
      <c r="K261" s="7"/>
      <c r="L261" s="7"/>
      <c r="M261" s="7"/>
      <c r="N261" s="7"/>
      <c r="O261" s="7"/>
      <c r="P261" s="7"/>
      <c r="Q261" s="7"/>
      <c r="R261" s="7"/>
      <c r="S261" s="7"/>
      <c r="T261" s="7"/>
      <c r="U261" s="7"/>
      <c r="V261" s="7"/>
      <c r="W261" s="7"/>
      <c r="X261" s="7"/>
      <c r="Y261" s="7"/>
      <c r="Z261" s="7"/>
      <c r="AA261" s="7"/>
      <c r="AB261" s="7"/>
      <c r="AC261" s="7"/>
    </row>
    <row r="262" customFormat="false" ht="79.1" hidden="false" customHeight="false" outlineLevel="0" collapsed="false">
      <c r="A262" s="4"/>
      <c r="B262" s="55" t="n">
        <f aca="false">'Lista de Itens'!C213</f>
        <v>211</v>
      </c>
      <c r="C262" s="56" t="str">
        <f aca="false">'Lista de Itens'!G213</f>
        <v>Unidade</v>
      </c>
      <c r="D262" s="56" t="s">
        <v>257</v>
      </c>
      <c r="E262" s="57" t="n">
        <f aca="false">IF('Lista de Itens'!H213="","",'Lista de Itens'!H213)</f>
        <v>2</v>
      </c>
      <c r="F262" s="58"/>
      <c r="G262" s="59"/>
      <c r="H262" s="6"/>
      <c r="I262" s="7"/>
      <c r="J262" s="7"/>
      <c r="K262" s="7"/>
      <c r="L262" s="7"/>
      <c r="M262" s="7"/>
      <c r="N262" s="7"/>
      <c r="O262" s="7"/>
      <c r="P262" s="7"/>
      <c r="Q262" s="7"/>
      <c r="R262" s="7"/>
      <c r="S262" s="7"/>
      <c r="T262" s="7"/>
      <c r="U262" s="7"/>
      <c r="V262" s="7"/>
      <c r="W262" s="7"/>
      <c r="X262" s="7"/>
      <c r="Y262" s="7"/>
      <c r="Z262" s="7"/>
      <c r="AA262" s="7"/>
      <c r="AB262" s="7"/>
      <c r="AC262" s="7"/>
    </row>
    <row r="263" customFormat="false" ht="79.1" hidden="false" customHeight="false" outlineLevel="0" collapsed="false">
      <c r="A263" s="4"/>
      <c r="B263" s="55" t="n">
        <f aca="false">'Lista de Itens'!C214</f>
        <v>212</v>
      </c>
      <c r="C263" s="56" t="str">
        <f aca="false">'Lista de Itens'!G214</f>
        <v>Unidade</v>
      </c>
      <c r="D263" s="56" t="s">
        <v>258</v>
      </c>
      <c r="E263" s="57" t="n">
        <f aca="false">IF('Lista de Itens'!H214="","",'Lista de Itens'!H214)</f>
        <v>10</v>
      </c>
      <c r="F263" s="58"/>
      <c r="G263" s="59"/>
      <c r="H263" s="6"/>
      <c r="I263" s="7"/>
      <c r="J263" s="7"/>
      <c r="K263" s="7"/>
      <c r="L263" s="7"/>
      <c r="M263" s="7"/>
      <c r="N263" s="7"/>
      <c r="O263" s="7"/>
      <c r="P263" s="7"/>
      <c r="Q263" s="7"/>
      <c r="R263" s="7"/>
      <c r="S263" s="7"/>
      <c r="T263" s="7"/>
      <c r="U263" s="7"/>
      <c r="V263" s="7"/>
      <c r="W263" s="7"/>
      <c r="X263" s="7"/>
      <c r="Y263" s="7"/>
      <c r="Z263" s="7"/>
      <c r="AA263" s="7"/>
      <c r="AB263" s="7"/>
      <c r="AC263" s="7"/>
    </row>
    <row r="264" customFormat="false" ht="59.7" hidden="false" customHeight="false" outlineLevel="0" collapsed="false">
      <c r="A264" s="4"/>
      <c r="B264" s="55" t="n">
        <f aca="false">'Lista de Itens'!C215</f>
        <v>213</v>
      </c>
      <c r="C264" s="56" t="str">
        <f aca="false">'Lista de Itens'!G215</f>
        <v>Unidade</v>
      </c>
      <c r="D264" s="56" t="s">
        <v>259</v>
      </c>
      <c r="E264" s="57" t="n">
        <f aca="false">IF('Lista de Itens'!H215="","",'Lista de Itens'!H215)</f>
        <v>5</v>
      </c>
      <c r="F264" s="58"/>
      <c r="G264" s="59"/>
      <c r="H264" s="6"/>
      <c r="I264" s="7"/>
      <c r="J264" s="7"/>
      <c r="K264" s="7"/>
      <c r="L264" s="7"/>
      <c r="M264" s="7"/>
      <c r="N264" s="7"/>
      <c r="O264" s="7"/>
      <c r="P264" s="7"/>
      <c r="Q264" s="7"/>
      <c r="R264" s="7"/>
      <c r="S264" s="7"/>
      <c r="T264" s="7"/>
      <c r="U264" s="7"/>
      <c r="V264" s="7"/>
      <c r="W264" s="7"/>
      <c r="X264" s="7"/>
      <c r="Y264" s="7"/>
      <c r="Z264" s="7"/>
      <c r="AA264" s="7"/>
      <c r="AB264" s="7"/>
      <c r="AC264" s="7"/>
    </row>
    <row r="265" customFormat="false" ht="69.4" hidden="false" customHeight="false" outlineLevel="0" collapsed="false">
      <c r="A265" s="4"/>
      <c r="B265" s="55" t="n">
        <f aca="false">'Lista de Itens'!C216</f>
        <v>214</v>
      </c>
      <c r="C265" s="56" t="str">
        <f aca="false">'Lista de Itens'!G216</f>
        <v>Unidade</v>
      </c>
      <c r="D265" s="56" t="s">
        <v>260</v>
      </c>
      <c r="E265" s="57" t="n">
        <f aca="false">IF('Lista de Itens'!H216="","",'Lista de Itens'!H216)</f>
        <v>3</v>
      </c>
      <c r="F265" s="58"/>
      <c r="G265" s="59"/>
      <c r="H265" s="6"/>
      <c r="I265" s="7"/>
      <c r="J265" s="7"/>
      <c r="K265" s="7"/>
      <c r="L265" s="7"/>
      <c r="M265" s="7"/>
      <c r="N265" s="7"/>
      <c r="O265" s="7"/>
      <c r="P265" s="7"/>
      <c r="Q265" s="7"/>
      <c r="R265" s="7"/>
      <c r="S265" s="7"/>
      <c r="T265" s="7"/>
      <c r="U265" s="7"/>
      <c r="V265" s="7"/>
      <c r="W265" s="7"/>
      <c r="X265" s="7"/>
      <c r="Y265" s="7"/>
      <c r="Z265" s="7"/>
      <c r="AA265" s="7"/>
      <c r="AB265" s="7"/>
      <c r="AC265" s="7"/>
    </row>
    <row r="266" customFormat="false" ht="49.95" hidden="false" customHeight="false" outlineLevel="0" collapsed="false">
      <c r="A266" s="4"/>
      <c r="B266" s="55" t="n">
        <f aca="false">'Lista de Itens'!C217</f>
        <v>215</v>
      </c>
      <c r="C266" s="56" t="str">
        <f aca="false">'Lista de Itens'!G217</f>
        <v>Unidade</v>
      </c>
      <c r="D266" s="56" t="s">
        <v>261</v>
      </c>
      <c r="E266" s="57" t="n">
        <f aca="false">IF('Lista de Itens'!H217="","",'Lista de Itens'!H217)</f>
        <v>2</v>
      </c>
      <c r="F266" s="58"/>
      <c r="G266" s="59"/>
      <c r="H266" s="6"/>
      <c r="I266" s="7"/>
      <c r="J266" s="7"/>
      <c r="K266" s="7"/>
      <c r="L266" s="7"/>
      <c r="M266" s="7"/>
      <c r="N266" s="7"/>
      <c r="O266" s="7"/>
      <c r="P266" s="7"/>
      <c r="Q266" s="7"/>
      <c r="R266" s="7"/>
      <c r="S266" s="7"/>
      <c r="T266" s="7"/>
      <c r="U266" s="7"/>
      <c r="V266" s="7"/>
      <c r="W266" s="7"/>
      <c r="X266" s="7"/>
      <c r="Y266" s="7"/>
      <c r="Z266" s="7"/>
      <c r="AA266" s="7"/>
      <c r="AB266" s="7"/>
      <c r="AC266" s="7"/>
    </row>
    <row r="267" customFormat="false" ht="40.25" hidden="false" customHeight="false" outlineLevel="0" collapsed="false">
      <c r="A267" s="4"/>
      <c r="B267" s="55" t="n">
        <f aca="false">'Lista de Itens'!C218</f>
        <v>216</v>
      </c>
      <c r="C267" s="56" t="str">
        <f aca="false">'Lista de Itens'!G218</f>
        <v>Unidade</v>
      </c>
      <c r="D267" s="56" t="s">
        <v>262</v>
      </c>
      <c r="E267" s="57" t="n">
        <f aca="false">IF('Lista de Itens'!H218="","",'Lista de Itens'!H218)</f>
        <v>2</v>
      </c>
      <c r="F267" s="58"/>
      <c r="G267" s="59"/>
      <c r="H267" s="6"/>
      <c r="I267" s="7"/>
      <c r="J267" s="7"/>
      <c r="K267" s="7"/>
      <c r="L267" s="7"/>
      <c r="M267" s="7"/>
      <c r="N267" s="7"/>
      <c r="O267" s="7"/>
      <c r="P267" s="7"/>
      <c r="Q267" s="7"/>
      <c r="R267" s="7"/>
      <c r="S267" s="7"/>
      <c r="T267" s="7"/>
      <c r="U267" s="7"/>
      <c r="V267" s="7"/>
      <c r="W267" s="7"/>
      <c r="X267" s="7"/>
      <c r="Y267" s="7"/>
      <c r="Z267" s="7"/>
      <c r="AA267" s="7"/>
      <c r="AB267" s="7"/>
      <c r="AC267" s="7"/>
    </row>
    <row r="268" customFormat="false" ht="30.55" hidden="false" customHeight="false" outlineLevel="0" collapsed="false">
      <c r="A268" s="4"/>
      <c r="B268" s="55" t="n">
        <f aca="false">'Lista de Itens'!C219</f>
        <v>217</v>
      </c>
      <c r="C268" s="56" t="str">
        <f aca="false">'Lista de Itens'!G219</f>
        <v>Unidade</v>
      </c>
      <c r="D268" s="56" t="s">
        <v>263</v>
      </c>
      <c r="E268" s="57" t="n">
        <f aca="false">IF('Lista de Itens'!H219="","",'Lista de Itens'!H219)</f>
        <v>2</v>
      </c>
      <c r="F268" s="58"/>
      <c r="G268" s="59"/>
      <c r="H268" s="6"/>
      <c r="I268" s="7"/>
      <c r="J268" s="7"/>
      <c r="K268" s="7"/>
      <c r="L268" s="7"/>
      <c r="M268" s="7"/>
      <c r="N268" s="7"/>
      <c r="O268" s="7"/>
      <c r="P268" s="7"/>
      <c r="Q268" s="7"/>
      <c r="R268" s="7"/>
      <c r="S268" s="7"/>
      <c r="T268" s="7"/>
      <c r="U268" s="7"/>
      <c r="V268" s="7"/>
      <c r="W268" s="7"/>
      <c r="X268" s="7"/>
      <c r="Y268" s="7"/>
      <c r="Z268" s="7"/>
      <c r="AA268" s="7"/>
      <c r="AB268" s="7"/>
      <c r="AC268" s="7"/>
    </row>
    <row r="269" customFormat="false" ht="30.55" hidden="false" customHeight="false" outlineLevel="0" collapsed="false">
      <c r="A269" s="4"/>
      <c r="B269" s="55" t="n">
        <f aca="false">'Lista de Itens'!C220</f>
        <v>218</v>
      </c>
      <c r="C269" s="56" t="str">
        <f aca="false">'Lista de Itens'!G220</f>
        <v>Unidade</v>
      </c>
      <c r="D269" s="56" t="s">
        <v>264</v>
      </c>
      <c r="E269" s="57" t="n">
        <f aca="false">IF('Lista de Itens'!H220="","",'Lista de Itens'!H220)</f>
        <v>2</v>
      </c>
      <c r="F269" s="58"/>
      <c r="G269" s="59"/>
      <c r="H269" s="6"/>
      <c r="I269" s="7"/>
      <c r="J269" s="7"/>
      <c r="K269" s="7"/>
      <c r="L269" s="7"/>
      <c r="M269" s="7"/>
      <c r="N269" s="7"/>
      <c r="O269" s="7"/>
      <c r="P269" s="7"/>
      <c r="Q269" s="7"/>
      <c r="R269" s="7"/>
      <c r="S269" s="7"/>
      <c r="T269" s="7"/>
      <c r="U269" s="7"/>
      <c r="V269" s="7"/>
      <c r="W269" s="7"/>
      <c r="X269" s="7"/>
      <c r="Y269" s="7"/>
      <c r="Z269" s="7"/>
      <c r="AA269" s="7"/>
      <c r="AB269" s="7"/>
      <c r="AC269" s="7"/>
    </row>
    <row r="270" customFormat="false" ht="49.95" hidden="false" customHeight="false" outlineLevel="0" collapsed="false">
      <c r="A270" s="4"/>
      <c r="B270" s="55" t="n">
        <f aca="false">'Lista de Itens'!C221</f>
        <v>219</v>
      </c>
      <c r="C270" s="56" t="str">
        <f aca="false">'Lista de Itens'!G221</f>
        <v>Unidade</v>
      </c>
      <c r="D270" s="56" t="s">
        <v>265</v>
      </c>
      <c r="E270" s="57" t="n">
        <f aca="false">IF('Lista de Itens'!H221="","",'Lista de Itens'!H221)</f>
        <v>3</v>
      </c>
      <c r="F270" s="58"/>
      <c r="G270" s="59"/>
      <c r="H270" s="6"/>
      <c r="I270" s="7"/>
      <c r="J270" s="7"/>
      <c r="K270" s="7"/>
      <c r="L270" s="7"/>
      <c r="M270" s="7"/>
      <c r="N270" s="7"/>
      <c r="O270" s="7"/>
      <c r="P270" s="7"/>
      <c r="Q270" s="7"/>
      <c r="R270" s="7"/>
      <c r="S270" s="7"/>
      <c r="T270" s="7"/>
      <c r="U270" s="7"/>
      <c r="V270" s="7"/>
      <c r="W270" s="7"/>
      <c r="X270" s="7"/>
      <c r="Y270" s="7"/>
      <c r="Z270" s="7"/>
      <c r="AA270" s="7"/>
      <c r="AB270" s="7"/>
      <c r="AC270" s="7"/>
    </row>
    <row r="271" customFormat="false" ht="49.95" hidden="false" customHeight="false" outlineLevel="0" collapsed="false">
      <c r="A271" s="4"/>
      <c r="B271" s="55" t="n">
        <f aca="false">'Lista de Itens'!C222</f>
        <v>220</v>
      </c>
      <c r="C271" s="56" t="str">
        <f aca="false">'Lista de Itens'!G222</f>
        <v>Unidade</v>
      </c>
      <c r="D271" s="56" t="s">
        <v>266</v>
      </c>
      <c r="E271" s="57" t="n">
        <f aca="false">IF('Lista de Itens'!H222="","",'Lista de Itens'!H222)</f>
        <v>3</v>
      </c>
      <c r="F271" s="58"/>
      <c r="G271" s="59"/>
      <c r="H271" s="6"/>
      <c r="I271" s="7"/>
      <c r="J271" s="7"/>
      <c r="K271" s="7"/>
      <c r="L271" s="7"/>
      <c r="M271" s="7"/>
      <c r="N271" s="7"/>
      <c r="O271" s="7"/>
      <c r="P271" s="7"/>
      <c r="Q271" s="7"/>
      <c r="R271" s="7"/>
      <c r="S271" s="7"/>
      <c r="T271" s="7"/>
      <c r="U271" s="7"/>
      <c r="V271" s="7"/>
      <c r="W271" s="7"/>
      <c r="X271" s="7"/>
      <c r="Y271" s="7"/>
      <c r="Z271" s="7"/>
      <c r="AA271" s="7"/>
      <c r="AB271" s="7"/>
      <c r="AC271" s="7"/>
    </row>
    <row r="272" customFormat="false" ht="12.8" hidden="false" customHeight="false" outlineLevel="0" collapsed="false">
      <c r="A272" s="4"/>
      <c r="H272"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22"/>
  <sheetViews>
    <sheetView showFormulas="false" showGridLines="true" showRowColHeaders="true" showZeros="true" rightToLeft="false" tabSelected="false" showOutlineSymbols="true" defaultGridColor="true" view="normal" topLeftCell="A218"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267</v>
      </c>
      <c r="B1" s="63"/>
      <c r="C1" s="64" t="s">
        <v>268</v>
      </c>
      <c r="D1" s="64"/>
      <c r="E1" s="64"/>
      <c r="F1" s="65" t="s">
        <v>269</v>
      </c>
      <c r="G1" s="64" t="s">
        <v>270</v>
      </c>
      <c r="H1" s="66" t="s">
        <v>271</v>
      </c>
      <c r="I1" s="67" t="s">
        <v>272</v>
      </c>
      <c r="J1" s="68" t="s">
        <v>273</v>
      </c>
      <c r="K1" s="69" t="s">
        <v>274</v>
      </c>
    </row>
    <row r="2" s="31" customFormat="true" ht="13.8" hidden="false" customHeight="true" outlineLevel="0" collapsed="false">
      <c r="A2" s="70"/>
      <c r="B2" s="70"/>
      <c r="C2" s="70"/>
      <c r="D2" s="70"/>
      <c r="E2" s="70"/>
      <c r="F2" s="71" t="s">
        <v>275</v>
      </c>
      <c r="G2" s="71"/>
      <c r="H2" s="70"/>
      <c r="I2" s="70"/>
      <c r="J2" s="72"/>
      <c r="K2" s="73" t="n">
        <f aca="false">SUM(K3:K222)</f>
        <v>0</v>
      </c>
    </row>
    <row r="3" s="31" customFormat="true" ht="79.85" hidden="false" customHeight="false" outlineLevel="0" collapsed="false">
      <c r="A3" s="74" t="n">
        <v>139.68</v>
      </c>
      <c r="B3" s="74" t="n">
        <v>0</v>
      </c>
      <c r="C3" s="75" t="n">
        <v>1</v>
      </c>
      <c r="D3" s="76"/>
      <c r="E3" s="76" t="n">
        <v>1</v>
      </c>
      <c r="F3" s="77" t="s">
        <v>46</v>
      </c>
      <c r="G3" s="78" t="s">
        <v>276</v>
      </c>
      <c r="H3" s="75"/>
      <c r="I3" s="79" t="n">
        <f aca="false">A3</f>
        <v>139.68</v>
      </c>
      <c r="J3" s="80" t="n">
        <f aca="false">'Formulário de Solicitação de Co'!F52</f>
        <v>0</v>
      </c>
      <c r="K3" s="81" t="n">
        <f aca="false">J3*I3</f>
        <v>0</v>
      </c>
    </row>
    <row r="4" s="31" customFormat="true" ht="35.05" hidden="false" customHeight="false" outlineLevel="0" collapsed="false">
      <c r="A4" s="74" t="n">
        <v>66.55</v>
      </c>
      <c r="B4" s="74" t="n">
        <v>0</v>
      </c>
      <c r="C4" s="75" t="n">
        <v>2</v>
      </c>
      <c r="D4" s="76"/>
      <c r="E4" s="76" t="n">
        <v>2</v>
      </c>
      <c r="F4" s="77" t="s">
        <v>48</v>
      </c>
      <c r="G4" s="78" t="s">
        <v>41</v>
      </c>
      <c r="H4" s="75" t="n">
        <v>2</v>
      </c>
      <c r="I4" s="79" t="n">
        <f aca="false">A4</f>
        <v>66.55</v>
      </c>
      <c r="J4" s="80" t="n">
        <f aca="false">'Formulário de Solicitação de Co'!F53</f>
        <v>0</v>
      </c>
      <c r="K4" s="81" t="n">
        <f aca="false">J4*I4</f>
        <v>0</v>
      </c>
    </row>
    <row r="5" s="31" customFormat="true" ht="46.25" hidden="false" customHeight="false" outlineLevel="0" collapsed="false">
      <c r="A5" s="74" t="n">
        <v>44.25</v>
      </c>
      <c r="B5" s="74" t="n">
        <v>0</v>
      </c>
      <c r="C5" s="75" t="n">
        <v>3</v>
      </c>
      <c r="D5" s="76"/>
      <c r="E5" s="76" t="n">
        <v>3</v>
      </c>
      <c r="F5" s="77" t="s">
        <v>49</v>
      </c>
      <c r="G5" s="78" t="s">
        <v>276</v>
      </c>
      <c r="H5" s="75" t="n">
        <v>3</v>
      </c>
      <c r="I5" s="79" t="n">
        <f aca="false">A5</f>
        <v>44.25</v>
      </c>
      <c r="J5" s="80" t="n">
        <f aca="false">'Formulário de Solicitação de Co'!F54</f>
        <v>0</v>
      </c>
      <c r="K5" s="81" t="n">
        <f aca="false">J5*I5</f>
        <v>0</v>
      </c>
    </row>
    <row r="6" s="31" customFormat="true" ht="46.25" hidden="false" customHeight="false" outlineLevel="0" collapsed="false">
      <c r="A6" s="74" t="n">
        <v>49.62</v>
      </c>
      <c r="B6" s="74" t="n">
        <v>0</v>
      </c>
      <c r="C6" s="75" t="n">
        <v>4</v>
      </c>
      <c r="D6" s="76"/>
      <c r="E6" s="76" t="n">
        <v>4</v>
      </c>
      <c r="F6" s="77" t="s">
        <v>50</v>
      </c>
      <c r="G6" s="78" t="s">
        <v>276</v>
      </c>
      <c r="H6" s="75" t="n">
        <v>2</v>
      </c>
      <c r="I6" s="79" t="n">
        <f aca="false">A6</f>
        <v>49.62</v>
      </c>
      <c r="J6" s="80" t="n">
        <f aca="false">'Formulário de Solicitação de Co'!F55</f>
        <v>0</v>
      </c>
      <c r="K6" s="81" t="n">
        <f aca="false">J6*I6</f>
        <v>0</v>
      </c>
    </row>
    <row r="7" s="31" customFormat="true" ht="46.25" hidden="false" customHeight="false" outlineLevel="0" collapsed="false">
      <c r="A7" s="74" t="n">
        <v>35.21</v>
      </c>
      <c r="B7" s="74" t="n">
        <v>0</v>
      </c>
      <c r="C7" s="75" t="n">
        <v>5</v>
      </c>
      <c r="D7" s="76"/>
      <c r="E7" s="76" t="n">
        <v>5</v>
      </c>
      <c r="F7" s="77" t="s">
        <v>51</v>
      </c>
      <c r="G7" s="78" t="s">
        <v>276</v>
      </c>
      <c r="H7" s="75" t="n">
        <v>2</v>
      </c>
      <c r="I7" s="79" t="n">
        <f aca="false">A7</f>
        <v>35.21</v>
      </c>
      <c r="J7" s="80" t="n">
        <f aca="false">'Formulário de Solicitação de Co'!F56</f>
        <v>0</v>
      </c>
      <c r="K7" s="81" t="n">
        <f aca="false">J7*I7</f>
        <v>0</v>
      </c>
    </row>
    <row r="8" s="31" customFormat="true" ht="46.25" hidden="false" customHeight="false" outlineLevel="0" collapsed="false">
      <c r="A8" s="74" t="n">
        <v>51.28</v>
      </c>
      <c r="B8" s="74" t="n">
        <v>0</v>
      </c>
      <c r="C8" s="75" t="n">
        <v>6</v>
      </c>
      <c r="D8" s="76"/>
      <c r="E8" s="76" t="n">
        <v>6</v>
      </c>
      <c r="F8" s="77" t="s">
        <v>52</v>
      </c>
      <c r="G8" s="78" t="s">
        <v>276</v>
      </c>
      <c r="H8" s="75" t="n">
        <v>3</v>
      </c>
      <c r="I8" s="79" t="n">
        <f aca="false">A8</f>
        <v>51.28</v>
      </c>
      <c r="J8" s="80" t="n">
        <f aca="false">'Formulário de Solicitação de Co'!F57</f>
        <v>0</v>
      </c>
      <c r="K8" s="81" t="n">
        <f aca="false">J8*I8</f>
        <v>0</v>
      </c>
    </row>
    <row r="9" s="31" customFormat="true" ht="46.25" hidden="false" customHeight="false" outlineLevel="0" collapsed="false">
      <c r="A9" s="74" t="n">
        <v>43.76</v>
      </c>
      <c r="B9" s="74" t="n">
        <v>0</v>
      </c>
      <c r="C9" s="75" t="n">
        <v>7</v>
      </c>
      <c r="D9" s="76"/>
      <c r="E9" s="76" t="n">
        <v>7</v>
      </c>
      <c r="F9" s="77" t="s">
        <v>53</v>
      </c>
      <c r="G9" s="78" t="s">
        <v>276</v>
      </c>
      <c r="H9" s="75" t="n">
        <v>2</v>
      </c>
      <c r="I9" s="79" t="n">
        <f aca="false">A9</f>
        <v>43.76</v>
      </c>
      <c r="J9" s="80" t="n">
        <f aca="false">'Formulário de Solicitação de Co'!F58</f>
        <v>0</v>
      </c>
      <c r="K9" s="81" t="n">
        <f aca="false">J9*I9</f>
        <v>0</v>
      </c>
    </row>
    <row r="10" s="31" customFormat="true" ht="68.65" hidden="false" customHeight="false" outlineLevel="0" collapsed="false">
      <c r="A10" s="74" t="n">
        <v>87.5</v>
      </c>
      <c r="B10" s="74" t="n">
        <v>0</v>
      </c>
      <c r="C10" s="75" t="n">
        <v>8</v>
      </c>
      <c r="D10" s="76"/>
      <c r="E10" s="76" t="n">
        <v>8</v>
      </c>
      <c r="F10" s="77" t="s">
        <v>54</v>
      </c>
      <c r="G10" s="78" t="s">
        <v>276</v>
      </c>
      <c r="H10" s="75"/>
      <c r="I10" s="79" t="n">
        <f aca="false">A10</f>
        <v>87.5</v>
      </c>
      <c r="J10" s="80" t="n">
        <f aca="false">'Formulário de Solicitação de Co'!F59</f>
        <v>0</v>
      </c>
      <c r="K10" s="81" t="n">
        <f aca="false">J10*I10</f>
        <v>0</v>
      </c>
    </row>
    <row r="11" s="31" customFormat="true" ht="46.25" hidden="false" customHeight="false" outlineLevel="0" collapsed="false">
      <c r="A11" s="74" t="n">
        <v>30.81</v>
      </c>
      <c r="B11" s="74" t="n">
        <v>0</v>
      </c>
      <c r="C11" s="75" t="n">
        <v>9</v>
      </c>
      <c r="D11" s="76"/>
      <c r="E11" s="76" t="n">
        <v>9</v>
      </c>
      <c r="F11" s="77" t="s">
        <v>55</v>
      </c>
      <c r="G11" s="78" t="s">
        <v>276</v>
      </c>
      <c r="H11" s="75"/>
      <c r="I11" s="79" t="n">
        <f aca="false">A11</f>
        <v>30.81</v>
      </c>
      <c r="J11" s="80" t="n">
        <f aca="false">'Formulário de Solicitação de Co'!F60</f>
        <v>0</v>
      </c>
      <c r="K11" s="81" t="n">
        <f aca="false">J11*I11</f>
        <v>0</v>
      </c>
    </row>
    <row r="12" s="31" customFormat="true" ht="35.05" hidden="false" customHeight="false" outlineLevel="0" collapsed="false">
      <c r="A12" s="74" t="n">
        <v>49.1</v>
      </c>
      <c r="B12" s="74" t="n">
        <v>0</v>
      </c>
      <c r="C12" s="75" t="n">
        <v>10</v>
      </c>
      <c r="D12" s="76"/>
      <c r="E12" s="76" t="n">
        <v>10</v>
      </c>
      <c r="F12" s="77" t="s">
        <v>56</v>
      </c>
      <c r="G12" s="78" t="s">
        <v>276</v>
      </c>
      <c r="H12" s="75" t="n">
        <v>2</v>
      </c>
      <c r="I12" s="79" t="n">
        <f aca="false">A12</f>
        <v>49.1</v>
      </c>
      <c r="J12" s="80" t="n">
        <f aca="false">'Formulário de Solicitação de Co'!F61</f>
        <v>0</v>
      </c>
      <c r="K12" s="81" t="n">
        <f aca="false">J12*I12</f>
        <v>0</v>
      </c>
    </row>
    <row r="13" s="31" customFormat="true" ht="35.05" hidden="false" customHeight="false" outlineLevel="0" collapsed="false">
      <c r="A13" s="74" t="n">
        <v>43.81</v>
      </c>
      <c r="B13" s="74" t="n">
        <v>0</v>
      </c>
      <c r="C13" s="75" t="n">
        <v>11</v>
      </c>
      <c r="D13" s="76"/>
      <c r="E13" s="76" t="n">
        <v>11</v>
      </c>
      <c r="F13" s="77" t="s">
        <v>57</v>
      </c>
      <c r="G13" s="78" t="s">
        <v>276</v>
      </c>
      <c r="H13" s="75" t="n">
        <v>2</v>
      </c>
      <c r="I13" s="79" t="n">
        <f aca="false">A13</f>
        <v>43.81</v>
      </c>
      <c r="J13" s="80" t="n">
        <f aca="false">'Formulário de Solicitação de Co'!F62</f>
        <v>0</v>
      </c>
      <c r="K13" s="81" t="n">
        <f aca="false">J13*I13</f>
        <v>0</v>
      </c>
    </row>
    <row r="14" s="31" customFormat="true" ht="35.05" hidden="false" customHeight="false" outlineLevel="0" collapsed="false">
      <c r="A14" s="74" t="n">
        <v>43.77</v>
      </c>
      <c r="B14" s="74" t="n">
        <v>0</v>
      </c>
      <c r="C14" s="75" t="n">
        <v>12</v>
      </c>
      <c r="D14" s="76"/>
      <c r="E14" s="76" t="n">
        <v>12</v>
      </c>
      <c r="F14" s="77" t="s">
        <v>58</v>
      </c>
      <c r="G14" s="78" t="s">
        <v>276</v>
      </c>
      <c r="H14" s="75" t="n">
        <v>2</v>
      </c>
      <c r="I14" s="79" t="n">
        <f aca="false">A14</f>
        <v>43.77</v>
      </c>
      <c r="J14" s="80" t="n">
        <f aca="false">'Formulário de Solicitação de Co'!F63</f>
        <v>0</v>
      </c>
      <c r="K14" s="81" t="n">
        <f aca="false">J14*I14</f>
        <v>0</v>
      </c>
    </row>
    <row r="15" s="31" customFormat="true" ht="35.05" hidden="false" customHeight="false" outlineLevel="0" collapsed="false">
      <c r="A15" s="74" t="n">
        <v>58.56</v>
      </c>
      <c r="B15" s="74" t="n">
        <v>0</v>
      </c>
      <c r="C15" s="75" t="n">
        <v>13</v>
      </c>
      <c r="D15" s="76"/>
      <c r="E15" s="76" t="n">
        <v>13</v>
      </c>
      <c r="F15" s="77" t="s">
        <v>59</v>
      </c>
      <c r="G15" s="78" t="s">
        <v>276</v>
      </c>
      <c r="H15" s="75" t="n">
        <v>2</v>
      </c>
      <c r="I15" s="79" t="n">
        <f aca="false">A15</f>
        <v>58.56</v>
      </c>
      <c r="J15" s="80" t="n">
        <f aca="false">'Formulário de Solicitação de Co'!F64</f>
        <v>0</v>
      </c>
      <c r="K15" s="81" t="n">
        <f aca="false">J15*I15</f>
        <v>0</v>
      </c>
    </row>
    <row r="16" s="31" customFormat="true" ht="35.05" hidden="false" customHeight="false" outlineLevel="0" collapsed="false">
      <c r="A16" s="74" t="n">
        <v>44.12</v>
      </c>
      <c r="B16" s="74" t="n">
        <v>0</v>
      </c>
      <c r="C16" s="75" t="n">
        <v>14</v>
      </c>
      <c r="D16" s="76"/>
      <c r="E16" s="76" t="n">
        <v>14</v>
      </c>
      <c r="F16" s="77" t="s">
        <v>60</v>
      </c>
      <c r="G16" s="78" t="s">
        <v>276</v>
      </c>
      <c r="H16" s="75" t="n">
        <v>2</v>
      </c>
      <c r="I16" s="79" t="n">
        <f aca="false">A16</f>
        <v>44.12</v>
      </c>
      <c r="J16" s="80" t="n">
        <f aca="false">'Formulário de Solicitação de Co'!F65</f>
        <v>0</v>
      </c>
      <c r="K16" s="81" t="n">
        <f aca="false">J16*I16</f>
        <v>0</v>
      </c>
    </row>
    <row r="17" s="31" customFormat="true" ht="35.05" hidden="false" customHeight="false" outlineLevel="0" collapsed="false">
      <c r="A17" s="74" t="n">
        <v>41.91</v>
      </c>
      <c r="B17" s="74" t="n">
        <v>0</v>
      </c>
      <c r="C17" s="75" t="n">
        <v>15</v>
      </c>
      <c r="D17" s="76"/>
      <c r="E17" s="76" t="n">
        <v>15</v>
      </c>
      <c r="F17" s="77" t="s">
        <v>61</v>
      </c>
      <c r="G17" s="78" t="s">
        <v>276</v>
      </c>
      <c r="H17" s="75" t="n">
        <v>2</v>
      </c>
      <c r="I17" s="79" t="n">
        <f aca="false">A17</f>
        <v>41.91</v>
      </c>
      <c r="J17" s="80" t="n">
        <f aca="false">'Formulário de Solicitação de Co'!F66</f>
        <v>0</v>
      </c>
      <c r="K17" s="81" t="n">
        <f aca="false">J17*I17</f>
        <v>0</v>
      </c>
    </row>
    <row r="18" s="31" customFormat="true" ht="35.05" hidden="false" customHeight="false" outlineLevel="0" collapsed="false">
      <c r="A18" s="74" t="n">
        <v>57.6</v>
      </c>
      <c r="B18" s="74" t="n">
        <v>0</v>
      </c>
      <c r="C18" s="75" t="n">
        <v>16</v>
      </c>
      <c r="D18" s="76"/>
      <c r="E18" s="76" t="n">
        <v>16</v>
      </c>
      <c r="F18" s="77" t="s">
        <v>62</v>
      </c>
      <c r="G18" s="78" t="s">
        <v>276</v>
      </c>
      <c r="H18" s="75" t="n">
        <v>2</v>
      </c>
      <c r="I18" s="79" t="n">
        <f aca="false">A18</f>
        <v>57.6</v>
      </c>
      <c r="J18" s="80" t="n">
        <f aca="false">'Formulário de Solicitação de Co'!F67</f>
        <v>0</v>
      </c>
      <c r="K18" s="81" t="n">
        <f aca="false">J18*I18</f>
        <v>0</v>
      </c>
    </row>
    <row r="19" s="31" customFormat="true" ht="46.25" hidden="false" customHeight="false" outlineLevel="0" collapsed="false">
      <c r="A19" s="74" t="n">
        <v>33.87</v>
      </c>
      <c r="B19" s="74" t="n">
        <v>0</v>
      </c>
      <c r="C19" s="75" t="n">
        <v>17</v>
      </c>
      <c r="D19" s="76"/>
      <c r="E19" s="76" t="n">
        <v>17</v>
      </c>
      <c r="F19" s="77" t="s">
        <v>63</v>
      </c>
      <c r="G19" s="78" t="s">
        <v>276</v>
      </c>
      <c r="H19" s="75" t="n">
        <v>2</v>
      </c>
      <c r="I19" s="79" t="n">
        <f aca="false">A19</f>
        <v>33.87</v>
      </c>
      <c r="J19" s="80" t="n">
        <f aca="false">'Formulário de Solicitação de Co'!F68</f>
        <v>0</v>
      </c>
      <c r="K19" s="81" t="n">
        <f aca="false">J19*I19</f>
        <v>0</v>
      </c>
    </row>
    <row r="20" s="31" customFormat="true" ht="57.45" hidden="false" customHeight="false" outlineLevel="0" collapsed="false">
      <c r="A20" s="74" t="n">
        <v>445.01</v>
      </c>
      <c r="B20" s="74" t="n">
        <v>0</v>
      </c>
      <c r="C20" s="75" t="n">
        <v>18</v>
      </c>
      <c r="D20" s="76"/>
      <c r="E20" s="76" t="n">
        <v>18</v>
      </c>
      <c r="F20" s="77" t="s">
        <v>64</v>
      </c>
      <c r="G20" s="78" t="s">
        <v>276</v>
      </c>
      <c r="H20" s="75"/>
      <c r="I20" s="79" t="n">
        <f aca="false">A20</f>
        <v>445.01</v>
      </c>
      <c r="J20" s="80" t="n">
        <f aca="false">'Formulário de Solicitação de Co'!F69</f>
        <v>0</v>
      </c>
      <c r="K20" s="81" t="n">
        <f aca="false">J20*I20</f>
        <v>0</v>
      </c>
    </row>
    <row r="21" s="31" customFormat="true" ht="57.45" hidden="false" customHeight="false" outlineLevel="0" collapsed="false">
      <c r="A21" s="74" t="n">
        <v>32.53</v>
      </c>
      <c r="B21" s="74" t="n">
        <v>0</v>
      </c>
      <c r="C21" s="75" t="n">
        <v>19</v>
      </c>
      <c r="D21" s="76"/>
      <c r="E21" s="76" t="n">
        <v>19</v>
      </c>
      <c r="F21" s="77" t="s">
        <v>65</v>
      </c>
      <c r="G21" s="78" t="s">
        <v>276</v>
      </c>
      <c r="H21" s="75" t="n">
        <v>2</v>
      </c>
      <c r="I21" s="79" t="n">
        <f aca="false">A21</f>
        <v>32.53</v>
      </c>
      <c r="J21" s="80" t="n">
        <f aca="false">'Formulário de Solicitação de Co'!F70</f>
        <v>0</v>
      </c>
      <c r="K21" s="81" t="n">
        <f aca="false">J21*I21</f>
        <v>0</v>
      </c>
    </row>
    <row r="22" s="31" customFormat="true" ht="113.4" hidden="false" customHeight="false" outlineLevel="0" collapsed="false">
      <c r="A22" s="74" t="n">
        <v>23.37</v>
      </c>
      <c r="B22" s="74" t="n">
        <v>0</v>
      </c>
      <c r="C22" s="75" t="n">
        <v>20</v>
      </c>
      <c r="D22" s="76"/>
      <c r="E22" s="76" t="n">
        <v>20</v>
      </c>
      <c r="F22" s="77" t="s">
        <v>66</v>
      </c>
      <c r="G22" s="78" t="s">
        <v>276</v>
      </c>
      <c r="H22" s="75" t="n">
        <v>4</v>
      </c>
      <c r="I22" s="79" t="n">
        <f aca="false">A22</f>
        <v>23.37</v>
      </c>
      <c r="J22" s="80" t="n">
        <f aca="false">'Formulário de Solicitação de Co'!F71</f>
        <v>0</v>
      </c>
      <c r="K22" s="81" t="n">
        <f aca="false">J22*I22</f>
        <v>0</v>
      </c>
    </row>
    <row r="23" s="31" customFormat="true" ht="57.45" hidden="false" customHeight="false" outlineLevel="0" collapsed="false">
      <c r="A23" s="74" t="n">
        <v>35.91</v>
      </c>
      <c r="B23" s="74" t="n">
        <v>0</v>
      </c>
      <c r="C23" s="75" t="n">
        <v>21</v>
      </c>
      <c r="D23" s="76"/>
      <c r="E23" s="76" t="n">
        <v>21</v>
      </c>
      <c r="F23" s="77" t="s">
        <v>67</v>
      </c>
      <c r="G23" s="78" t="s">
        <v>276</v>
      </c>
      <c r="H23" s="75" t="n">
        <v>2</v>
      </c>
      <c r="I23" s="79" t="n">
        <f aca="false">A23</f>
        <v>35.91</v>
      </c>
      <c r="J23" s="80" t="n">
        <f aca="false">'Formulário de Solicitação de Co'!F72</f>
        <v>0</v>
      </c>
      <c r="K23" s="81" t="n">
        <f aca="false">J23*I23</f>
        <v>0</v>
      </c>
    </row>
    <row r="24" s="31" customFormat="true" ht="35.05" hidden="false" customHeight="false" outlineLevel="0" collapsed="false">
      <c r="A24" s="74" t="n">
        <v>66.14</v>
      </c>
      <c r="B24" s="74" t="n">
        <v>0</v>
      </c>
      <c r="C24" s="75" t="n">
        <v>22</v>
      </c>
      <c r="D24" s="76"/>
      <c r="E24" s="76" t="n">
        <v>22</v>
      </c>
      <c r="F24" s="77" t="s">
        <v>68</v>
      </c>
      <c r="G24" s="78" t="s">
        <v>276</v>
      </c>
      <c r="H24" s="75"/>
      <c r="I24" s="79" t="n">
        <f aca="false">A24</f>
        <v>66.14</v>
      </c>
      <c r="J24" s="80" t="n">
        <f aca="false">'Formulário de Solicitação de Co'!F73</f>
        <v>0</v>
      </c>
      <c r="K24" s="81" t="n">
        <f aca="false">J24*I24</f>
        <v>0</v>
      </c>
    </row>
    <row r="25" s="31" customFormat="true" ht="35.05" hidden="false" customHeight="false" outlineLevel="0" collapsed="false">
      <c r="A25" s="74" t="n">
        <v>11.32</v>
      </c>
      <c r="B25" s="74" t="n">
        <v>0</v>
      </c>
      <c r="C25" s="75" t="n">
        <v>23</v>
      </c>
      <c r="D25" s="76"/>
      <c r="E25" s="76" t="n">
        <v>23</v>
      </c>
      <c r="F25" s="77" t="s">
        <v>69</v>
      </c>
      <c r="G25" s="78" t="s">
        <v>276</v>
      </c>
      <c r="H25" s="75" t="n">
        <v>5</v>
      </c>
      <c r="I25" s="79" t="n">
        <f aca="false">A25</f>
        <v>11.32</v>
      </c>
      <c r="J25" s="80" t="n">
        <f aca="false">'Formulário de Solicitação de Co'!F74</f>
        <v>0</v>
      </c>
      <c r="K25" s="81" t="n">
        <f aca="false">J25*I25</f>
        <v>0</v>
      </c>
    </row>
    <row r="26" s="31" customFormat="true" ht="68.65" hidden="false" customHeight="false" outlineLevel="0" collapsed="false">
      <c r="A26" s="74" t="n">
        <v>33.71</v>
      </c>
      <c r="B26" s="74" t="n">
        <v>0</v>
      </c>
      <c r="C26" s="75" t="n">
        <v>24</v>
      </c>
      <c r="D26" s="76"/>
      <c r="E26" s="76" t="n">
        <v>24</v>
      </c>
      <c r="F26" s="77" t="s">
        <v>70</v>
      </c>
      <c r="G26" s="78" t="s">
        <v>276</v>
      </c>
      <c r="H26" s="75" t="n">
        <v>3</v>
      </c>
      <c r="I26" s="79" t="n">
        <f aca="false">A26</f>
        <v>33.71</v>
      </c>
      <c r="J26" s="80" t="n">
        <f aca="false">'Formulário de Solicitação de Co'!F75</f>
        <v>0</v>
      </c>
      <c r="K26" s="81" t="n">
        <f aca="false">J26*I26</f>
        <v>0</v>
      </c>
    </row>
    <row r="27" s="31" customFormat="true" ht="68.65" hidden="false" customHeight="false" outlineLevel="0" collapsed="false">
      <c r="A27" s="74" t="n">
        <v>41.28</v>
      </c>
      <c r="B27" s="74" t="n">
        <v>0</v>
      </c>
      <c r="C27" s="75" t="n">
        <v>25</v>
      </c>
      <c r="D27" s="76"/>
      <c r="E27" s="76" t="n">
        <v>25</v>
      </c>
      <c r="F27" s="77" t="s">
        <v>71</v>
      </c>
      <c r="G27" s="78" t="s">
        <v>276</v>
      </c>
      <c r="H27" s="75" t="n">
        <v>3</v>
      </c>
      <c r="I27" s="79" t="n">
        <f aca="false">A27</f>
        <v>41.28</v>
      </c>
      <c r="J27" s="80" t="n">
        <f aca="false">'Formulário de Solicitação de Co'!F76</f>
        <v>0</v>
      </c>
      <c r="K27" s="81" t="n">
        <f aca="false">J27*I27</f>
        <v>0</v>
      </c>
    </row>
    <row r="28" s="31" customFormat="true" ht="57.45" hidden="false" customHeight="false" outlineLevel="0" collapsed="false">
      <c r="A28" s="74" t="n">
        <v>13.78</v>
      </c>
      <c r="B28" s="74" t="n">
        <v>0</v>
      </c>
      <c r="C28" s="75" t="n">
        <v>26</v>
      </c>
      <c r="D28" s="76"/>
      <c r="E28" s="76" t="n">
        <v>26</v>
      </c>
      <c r="F28" s="77" t="s">
        <v>72</v>
      </c>
      <c r="G28" s="78" t="s">
        <v>276</v>
      </c>
      <c r="H28" s="75" t="n">
        <v>5</v>
      </c>
      <c r="I28" s="79" t="n">
        <f aca="false">A28</f>
        <v>13.78</v>
      </c>
      <c r="J28" s="80" t="n">
        <f aca="false">'Formulário de Solicitação de Co'!F77</f>
        <v>0</v>
      </c>
      <c r="K28" s="81" t="n">
        <f aca="false">J28*I28</f>
        <v>0</v>
      </c>
    </row>
    <row r="29" s="31" customFormat="true" ht="68.65" hidden="false" customHeight="false" outlineLevel="0" collapsed="false">
      <c r="A29" s="74" t="n">
        <v>6.14</v>
      </c>
      <c r="B29" s="74" t="n">
        <v>0</v>
      </c>
      <c r="C29" s="75" t="n">
        <v>27</v>
      </c>
      <c r="D29" s="76"/>
      <c r="E29" s="76" t="n">
        <v>27</v>
      </c>
      <c r="F29" s="77" t="s">
        <v>73</v>
      </c>
      <c r="G29" s="78" t="s">
        <v>276</v>
      </c>
      <c r="H29" s="75" t="n">
        <v>20</v>
      </c>
      <c r="I29" s="79" t="n">
        <f aca="false">A29</f>
        <v>6.14</v>
      </c>
      <c r="J29" s="80" t="n">
        <f aca="false">'Formulário de Solicitação de Co'!F78</f>
        <v>0</v>
      </c>
      <c r="K29" s="81" t="n">
        <f aca="false">J29*I29</f>
        <v>0</v>
      </c>
    </row>
    <row r="30" s="31" customFormat="true" ht="68.65" hidden="false" customHeight="false" outlineLevel="0" collapsed="false">
      <c r="A30" s="74" t="n">
        <v>6.85</v>
      </c>
      <c r="B30" s="74" t="n">
        <v>0</v>
      </c>
      <c r="C30" s="75" t="n">
        <v>28</v>
      </c>
      <c r="D30" s="76"/>
      <c r="E30" s="76" t="n">
        <v>28</v>
      </c>
      <c r="F30" s="77" t="s">
        <v>74</v>
      </c>
      <c r="G30" s="78" t="s">
        <v>276</v>
      </c>
      <c r="H30" s="75" t="n">
        <v>20</v>
      </c>
      <c r="I30" s="79" t="n">
        <f aca="false">A30</f>
        <v>6.85</v>
      </c>
      <c r="J30" s="80" t="n">
        <f aca="false">'Formulário de Solicitação de Co'!F79</f>
        <v>0</v>
      </c>
      <c r="K30" s="81" t="n">
        <f aca="false">J30*I30</f>
        <v>0</v>
      </c>
    </row>
    <row r="31" s="31" customFormat="true" ht="68.65" hidden="false" customHeight="false" outlineLevel="0" collapsed="false">
      <c r="A31" s="74" t="n">
        <v>1.33</v>
      </c>
      <c r="B31" s="74" t="n">
        <v>0</v>
      </c>
      <c r="C31" s="75" t="n">
        <v>29</v>
      </c>
      <c r="D31" s="76"/>
      <c r="E31" s="76" t="n">
        <v>29</v>
      </c>
      <c r="F31" s="77" t="s">
        <v>75</v>
      </c>
      <c r="G31" s="78" t="s">
        <v>276</v>
      </c>
      <c r="H31" s="75" t="n">
        <v>40</v>
      </c>
      <c r="I31" s="79" t="n">
        <f aca="false">A31</f>
        <v>1.33</v>
      </c>
      <c r="J31" s="80" t="n">
        <f aca="false">'Formulário de Solicitação de Co'!F80</f>
        <v>0</v>
      </c>
      <c r="K31" s="81" t="n">
        <f aca="false">J31*I31</f>
        <v>0</v>
      </c>
    </row>
    <row r="32" s="31" customFormat="true" ht="68.65" hidden="false" customHeight="false" outlineLevel="0" collapsed="false">
      <c r="A32" s="74" t="n">
        <v>1.71</v>
      </c>
      <c r="B32" s="74" t="n">
        <v>0</v>
      </c>
      <c r="C32" s="75" t="n">
        <v>30</v>
      </c>
      <c r="D32" s="76"/>
      <c r="E32" s="76" t="n">
        <v>30</v>
      </c>
      <c r="F32" s="77" t="s">
        <v>76</v>
      </c>
      <c r="G32" s="78" t="s">
        <v>276</v>
      </c>
      <c r="H32" s="75" t="n">
        <v>40</v>
      </c>
      <c r="I32" s="79" t="n">
        <f aca="false">A32</f>
        <v>1.71</v>
      </c>
      <c r="J32" s="80" t="n">
        <f aca="false">'Formulário de Solicitação de Co'!F81</f>
        <v>0</v>
      </c>
      <c r="K32" s="81" t="n">
        <f aca="false">J32*I32</f>
        <v>0</v>
      </c>
    </row>
    <row r="33" s="31" customFormat="true" ht="68.65" hidden="false" customHeight="false" outlineLevel="0" collapsed="false">
      <c r="A33" s="74" t="n">
        <v>2.34</v>
      </c>
      <c r="B33" s="74" t="n">
        <v>0</v>
      </c>
      <c r="C33" s="75" t="n">
        <v>31</v>
      </c>
      <c r="D33" s="76"/>
      <c r="E33" s="76" t="n">
        <v>31</v>
      </c>
      <c r="F33" s="77" t="s">
        <v>77</v>
      </c>
      <c r="G33" s="78" t="s">
        <v>276</v>
      </c>
      <c r="H33" s="75" t="n">
        <v>40</v>
      </c>
      <c r="I33" s="79" t="n">
        <f aca="false">A33</f>
        <v>2.34</v>
      </c>
      <c r="J33" s="80" t="n">
        <f aca="false">'Formulário de Solicitação de Co'!F82</f>
        <v>0</v>
      </c>
      <c r="K33" s="81" t="n">
        <f aca="false">J33*I33</f>
        <v>0</v>
      </c>
    </row>
    <row r="34" s="31" customFormat="true" ht="68.65" hidden="false" customHeight="false" outlineLevel="0" collapsed="false">
      <c r="A34" s="74" t="n">
        <v>3.42</v>
      </c>
      <c r="B34" s="74" t="n">
        <v>0</v>
      </c>
      <c r="C34" s="75" t="n">
        <v>32</v>
      </c>
      <c r="D34" s="76"/>
      <c r="E34" s="76" t="n">
        <v>32</v>
      </c>
      <c r="F34" s="77" t="s">
        <v>78</v>
      </c>
      <c r="G34" s="78" t="s">
        <v>276</v>
      </c>
      <c r="H34" s="75" t="n">
        <v>40</v>
      </c>
      <c r="I34" s="79" t="n">
        <f aca="false">A34</f>
        <v>3.42</v>
      </c>
      <c r="J34" s="80" t="n">
        <f aca="false">'Formulário de Solicitação de Co'!F83</f>
        <v>0</v>
      </c>
      <c r="K34" s="81" t="n">
        <f aca="false">J34*I34</f>
        <v>0</v>
      </c>
    </row>
    <row r="35" s="31" customFormat="true" ht="68.65" hidden="false" customHeight="false" outlineLevel="0" collapsed="false">
      <c r="A35" s="74" t="n">
        <v>4.43</v>
      </c>
      <c r="B35" s="74" t="n">
        <v>0</v>
      </c>
      <c r="C35" s="75" t="n">
        <v>33</v>
      </c>
      <c r="D35" s="76"/>
      <c r="E35" s="76" t="n">
        <v>33</v>
      </c>
      <c r="F35" s="77" t="s">
        <v>79</v>
      </c>
      <c r="G35" s="78" t="s">
        <v>276</v>
      </c>
      <c r="H35" s="75" t="n">
        <v>30</v>
      </c>
      <c r="I35" s="79" t="n">
        <f aca="false">A35</f>
        <v>4.43</v>
      </c>
      <c r="J35" s="80" t="n">
        <f aca="false">'Formulário de Solicitação de Co'!F84</f>
        <v>0</v>
      </c>
      <c r="K35" s="81" t="n">
        <f aca="false">J35*I35</f>
        <v>0</v>
      </c>
    </row>
    <row r="36" s="31" customFormat="true" ht="68.65" hidden="false" customHeight="false" outlineLevel="0" collapsed="false">
      <c r="A36" s="74" t="n">
        <v>3.86</v>
      </c>
      <c r="B36" s="74" t="n">
        <v>0</v>
      </c>
      <c r="C36" s="75" t="n">
        <v>34</v>
      </c>
      <c r="D36" s="76"/>
      <c r="E36" s="76" t="n">
        <v>34</v>
      </c>
      <c r="F36" s="77" t="s">
        <v>80</v>
      </c>
      <c r="G36" s="78" t="s">
        <v>276</v>
      </c>
      <c r="H36" s="75" t="n">
        <v>30</v>
      </c>
      <c r="I36" s="79" t="n">
        <f aca="false">A36</f>
        <v>3.86</v>
      </c>
      <c r="J36" s="80" t="n">
        <f aca="false">'Formulário de Solicitação de Co'!F85</f>
        <v>0</v>
      </c>
      <c r="K36" s="81" t="n">
        <f aca="false">J36*I36</f>
        <v>0</v>
      </c>
    </row>
    <row r="37" s="31" customFormat="true" ht="68.65" hidden="false" customHeight="false" outlineLevel="0" collapsed="false">
      <c r="A37" s="74" t="n">
        <v>4.58</v>
      </c>
      <c r="B37" s="74" t="n">
        <v>0</v>
      </c>
      <c r="C37" s="75" t="n">
        <v>35</v>
      </c>
      <c r="D37" s="76"/>
      <c r="E37" s="76" t="n">
        <v>35</v>
      </c>
      <c r="F37" s="77" t="s">
        <v>81</v>
      </c>
      <c r="G37" s="78" t="s">
        <v>276</v>
      </c>
      <c r="H37" s="75" t="n">
        <v>20</v>
      </c>
      <c r="I37" s="79" t="n">
        <f aca="false">A37</f>
        <v>4.58</v>
      </c>
      <c r="J37" s="80" t="n">
        <f aca="false">'Formulário de Solicitação de Co'!F86</f>
        <v>0</v>
      </c>
      <c r="K37" s="81" t="n">
        <f aca="false">J37*I37</f>
        <v>0</v>
      </c>
    </row>
    <row r="38" s="31" customFormat="true" ht="68.65" hidden="false" customHeight="false" outlineLevel="0" collapsed="false">
      <c r="A38" s="74" t="n">
        <v>31.7</v>
      </c>
      <c r="B38" s="74" t="n">
        <v>0</v>
      </c>
      <c r="C38" s="75" t="n">
        <v>36</v>
      </c>
      <c r="D38" s="76"/>
      <c r="E38" s="76" t="n">
        <v>36</v>
      </c>
      <c r="F38" s="77" t="s">
        <v>82</v>
      </c>
      <c r="G38" s="78" t="s">
        <v>277</v>
      </c>
      <c r="H38" s="75" t="n">
        <v>5</v>
      </c>
      <c r="I38" s="79" t="n">
        <f aca="false">A38</f>
        <v>31.7</v>
      </c>
      <c r="J38" s="80" t="n">
        <f aca="false">'Formulário de Solicitação de Co'!F87</f>
        <v>0</v>
      </c>
      <c r="K38" s="81" t="n">
        <f aca="false">J38*I38</f>
        <v>0</v>
      </c>
    </row>
    <row r="39" s="31" customFormat="true" ht="57.45" hidden="false" customHeight="false" outlineLevel="0" collapsed="false">
      <c r="A39" s="74" t="n">
        <v>22.11</v>
      </c>
      <c r="B39" s="74" t="n">
        <v>0</v>
      </c>
      <c r="C39" s="75" t="n">
        <v>37</v>
      </c>
      <c r="D39" s="76"/>
      <c r="E39" s="76" t="n">
        <v>37</v>
      </c>
      <c r="F39" s="77" t="s">
        <v>83</v>
      </c>
      <c r="G39" s="78" t="s">
        <v>276</v>
      </c>
      <c r="H39" s="75" t="n">
        <v>15</v>
      </c>
      <c r="I39" s="79" t="n">
        <f aca="false">A39</f>
        <v>22.11</v>
      </c>
      <c r="J39" s="80" t="n">
        <f aca="false">'Formulário de Solicitação de Co'!F88</f>
        <v>0</v>
      </c>
      <c r="K39" s="81" t="n">
        <f aca="false">J39*I39</f>
        <v>0</v>
      </c>
    </row>
    <row r="40" s="31" customFormat="true" ht="57.45" hidden="false" customHeight="false" outlineLevel="0" collapsed="false">
      <c r="A40" s="74" t="n">
        <v>15.08</v>
      </c>
      <c r="B40" s="74" t="n">
        <v>0</v>
      </c>
      <c r="C40" s="75" t="n">
        <v>38</v>
      </c>
      <c r="D40" s="76"/>
      <c r="E40" s="76" t="n">
        <v>38</v>
      </c>
      <c r="F40" s="77" t="s">
        <v>84</v>
      </c>
      <c r="G40" s="78" t="s">
        <v>276</v>
      </c>
      <c r="H40" s="75" t="n">
        <v>10</v>
      </c>
      <c r="I40" s="79" t="n">
        <f aca="false">A40</f>
        <v>15.08</v>
      </c>
      <c r="J40" s="80" t="n">
        <f aca="false">'Formulário de Solicitação de Co'!F89</f>
        <v>0</v>
      </c>
      <c r="K40" s="81" t="n">
        <f aca="false">J40*I40</f>
        <v>0</v>
      </c>
    </row>
    <row r="41" s="31" customFormat="true" ht="57.45" hidden="false" customHeight="false" outlineLevel="0" collapsed="false">
      <c r="A41" s="74" t="n">
        <v>17.11</v>
      </c>
      <c r="B41" s="74" t="n">
        <v>0</v>
      </c>
      <c r="C41" s="75" t="n">
        <v>39</v>
      </c>
      <c r="D41" s="76"/>
      <c r="E41" s="76" t="n">
        <v>39</v>
      </c>
      <c r="F41" s="77" t="s">
        <v>85</v>
      </c>
      <c r="G41" s="78" t="s">
        <v>276</v>
      </c>
      <c r="H41" s="75" t="n">
        <v>10</v>
      </c>
      <c r="I41" s="79" t="n">
        <f aca="false">A41</f>
        <v>17.11</v>
      </c>
      <c r="J41" s="80" t="n">
        <f aca="false">'Formulário de Solicitação de Co'!F90</f>
        <v>0</v>
      </c>
      <c r="K41" s="81" t="n">
        <f aca="false">J41*I41</f>
        <v>0</v>
      </c>
    </row>
    <row r="42" s="31" customFormat="true" ht="57.45" hidden="false" customHeight="false" outlineLevel="0" collapsed="false">
      <c r="A42" s="74" t="n">
        <v>24.95</v>
      </c>
      <c r="B42" s="74" t="n">
        <v>0</v>
      </c>
      <c r="C42" s="75" t="n">
        <v>40</v>
      </c>
      <c r="D42" s="76"/>
      <c r="E42" s="76" t="n">
        <v>40</v>
      </c>
      <c r="F42" s="77" t="s">
        <v>86</v>
      </c>
      <c r="G42" s="78" t="s">
        <v>276</v>
      </c>
      <c r="H42" s="75" t="n">
        <v>6</v>
      </c>
      <c r="I42" s="79" t="n">
        <f aca="false">A42</f>
        <v>24.95</v>
      </c>
      <c r="J42" s="80" t="n">
        <f aca="false">'Formulário de Solicitação de Co'!F91</f>
        <v>0</v>
      </c>
      <c r="K42" s="81" t="n">
        <f aca="false">J42*I42</f>
        <v>0</v>
      </c>
    </row>
    <row r="43" s="31" customFormat="true" ht="57.45" hidden="false" customHeight="false" outlineLevel="0" collapsed="false">
      <c r="A43" s="74" t="n">
        <v>3.28</v>
      </c>
      <c r="B43" s="74" t="n">
        <v>0</v>
      </c>
      <c r="C43" s="75" t="n">
        <v>41</v>
      </c>
      <c r="D43" s="76"/>
      <c r="E43" s="76" t="n">
        <v>41</v>
      </c>
      <c r="F43" s="77" t="s">
        <v>87</v>
      </c>
      <c r="G43" s="78" t="s">
        <v>276</v>
      </c>
      <c r="H43" s="75" t="n">
        <v>40</v>
      </c>
      <c r="I43" s="79" t="n">
        <f aca="false">A43</f>
        <v>3.28</v>
      </c>
      <c r="J43" s="80" t="n">
        <f aca="false">'Formulário de Solicitação de Co'!F92</f>
        <v>0</v>
      </c>
      <c r="K43" s="81" t="n">
        <f aca="false">J43*I43</f>
        <v>0</v>
      </c>
    </row>
    <row r="44" s="31" customFormat="true" ht="57.45" hidden="false" customHeight="false" outlineLevel="0" collapsed="false">
      <c r="A44" s="74" t="n">
        <v>1.89</v>
      </c>
      <c r="B44" s="74" t="n">
        <v>0</v>
      </c>
      <c r="C44" s="75" t="n">
        <v>42</v>
      </c>
      <c r="D44" s="76"/>
      <c r="E44" s="76" t="n">
        <v>42</v>
      </c>
      <c r="F44" s="77" t="s">
        <v>88</v>
      </c>
      <c r="G44" s="78" t="s">
        <v>276</v>
      </c>
      <c r="H44" s="75" t="n">
        <v>40</v>
      </c>
      <c r="I44" s="79" t="n">
        <f aca="false">A44</f>
        <v>1.89</v>
      </c>
      <c r="J44" s="80" t="n">
        <f aca="false">'Formulário de Solicitação de Co'!F93</f>
        <v>0</v>
      </c>
      <c r="K44" s="81" t="n">
        <f aca="false">J44*I44</f>
        <v>0</v>
      </c>
    </row>
    <row r="45" s="31" customFormat="true" ht="57.45" hidden="false" customHeight="false" outlineLevel="0" collapsed="false">
      <c r="A45" s="74" t="n">
        <v>2.04</v>
      </c>
      <c r="B45" s="74" t="n">
        <v>0</v>
      </c>
      <c r="C45" s="75" t="n">
        <v>43</v>
      </c>
      <c r="D45" s="76"/>
      <c r="E45" s="76" t="n">
        <v>43</v>
      </c>
      <c r="F45" s="77" t="s">
        <v>89</v>
      </c>
      <c r="G45" s="78" t="s">
        <v>276</v>
      </c>
      <c r="H45" s="75" t="n">
        <v>40</v>
      </c>
      <c r="I45" s="79" t="n">
        <f aca="false">A45</f>
        <v>2.04</v>
      </c>
      <c r="J45" s="80" t="n">
        <f aca="false">'Formulário de Solicitação de Co'!F94</f>
        <v>0</v>
      </c>
      <c r="K45" s="81" t="n">
        <f aca="false">J45*I45</f>
        <v>0</v>
      </c>
    </row>
    <row r="46" s="31" customFormat="true" ht="57.45" hidden="false" customHeight="false" outlineLevel="0" collapsed="false">
      <c r="A46" s="74" t="n">
        <v>23.88</v>
      </c>
      <c r="B46" s="74" t="n">
        <v>0</v>
      </c>
      <c r="C46" s="75" t="n">
        <v>44</v>
      </c>
      <c r="D46" s="76"/>
      <c r="E46" s="76" t="n">
        <v>44</v>
      </c>
      <c r="F46" s="77" t="s">
        <v>90</v>
      </c>
      <c r="G46" s="78" t="s">
        <v>276</v>
      </c>
      <c r="H46" s="75" t="n">
        <v>8</v>
      </c>
      <c r="I46" s="79" t="n">
        <f aca="false">A46</f>
        <v>23.88</v>
      </c>
      <c r="J46" s="80" t="n">
        <f aca="false">'Formulário de Solicitação de Co'!F95</f>
        <v>0</v>
      </c>
      <c r="K46" s="81" t="n">
        <f aca="false">J46*I46</f>
        <v>0</v>
      </c>
    </row>
    <row r="47" s="31" customFormat="true" ht="57.45" hidden="false" customHeight="false" outlineLevel="0" collapsed="false">
      <c r="A47" s="74" t="n">
        <v>7.26</v>
      </c>
      <c r="B47" s="74" t="n">
        <v>0</v>
      </c>
      <c r="C47" s="75" t="n">
        <v>45</v>
      </c>
      <c r="D47" s="76"/>
      <c r="E47" s="76" t="n">
        <v>45</v>
      </c>
      <c r="F47" s="77" t="s">
        <v>91</v>
      </c>
      <c r="G47" s="78" t="s">
        <v>276</v>
      </c>
      <c r="H47" s="75" t="n">
        <v>10</v>
      </c>
      <c r="I47" s="79" t="n">
        <f aca="false">A47</f>
        <v>7.26</v>
      </c>
      <c r="J47" s="80" t="n">
        <f aca="false">'Formulário de Solicitação de Co'!F96</f>
        <v>0</v>
      </c>
      <c r="K47" s="81" t="n">
        <f aca="false">J47*I47</f>
        <v>0</v>
      </c>
    </row>
    <row r="48" s="31" customFormat="true" ht="57.45" hidden="false" customHeight="false" outlineLevel="0" collapsed="false">
      <c r="A48" s="74" t="n">
        <v>26.07</v>
      </c>
      <c r="B48" s="74" t="n">
        <v>0</v>
      </c>
      <c r="C48" s="75" t="n">
        <v>46</v>
      </c>
      <c r="D48" s="76"/>
      <c r="E48" s="76" t="n">
        <v>46</v>
      </c>
      <c r="F48" s="77" t="s">
        <v>92</v>
      </c>
      <c r="G48" s="78" t="s">
        <v>276</v>
      </c>
      <c r="H48" s="75" t="n">
        <v>6</v>
      </c>
      <c r="I48" s="79" t="n">
        <f aca="false">A48</f>
        <v>26.07</v>
      </c>
      <c r="J48" s="80" t="n">
        <f aca="false">'Formulário de Solicitação de Co'!F97</f>
        <v>0</v>
      </c>
      <c r="K48" s="81" t="n">
        <f aca="false">J48*I48</f>
        <v>0</v>
      </c>
    </row>
    <row r="49" s="31" customFormat="true" ht="57.45" hidden="false" customHeight="false" outlineLevel="0" collapsed="false">
      <c r="A49" s="74" t="n">
        <v>22.49</v>
      </c>
      <c r="B49" s="74" t="n">
        <v>0</v>
      </c>
      <c r="C49" s="75" t="n">
        <v>47</v>
      </c>
      <c r="D49" s="76"/>
      <c r="E49" s="76" t="n">
        <v>47</v>
      </c>
      <c r="F49" s="77" t="s">
        <v>93</v>
      </c>
      <c r="G49" s="78" t="s">
        <v>276</v>
      </c>
      <c r="H49" s="75" t="n">
        <v>6</v>
      </c>
      <c r="I49" s="79" t="n">
        <f aca="false">A49</f>
        <v>22.49</v>
      </c>
      <c r="J49" s="80" t="n">
        <f aca="false">'Formulário de Solicitação de Co'!F98</f>
        <v>0</v>
      </c>
      <c r="K49" s="81" t="n">
        <f aca="false">J49*I49</f>
        <v>0</v>
      </c>
    </row>
    <row r="50" s="31" customFormat="true" ht="57.45" hidden="false" customHeight="false" outlineLevel="0" collapsed="false">
      <c r="A50" s="74" t="n">
        <v>24.54</v>
      </c>
      <c r="B50" s="74" t="n">
        <v>0</v>
      </c>
      <c r="C50" s="75" t="n">
        <v>48</v>
      </c>
      <c r="D50" s="76"/>
      <c r="E50" s="76" t="n">
        <v>48</v>
      </c>
      <c r="F50" s="77" t="s">
        <v>94</v>
      </c>
      <c r="G50" s="78" t="s">
        <v>276</v>
      </c>
      <c r="H50" s="75" t="n">
        <v>6</v>
      </c>
      <c r="I50" s="79" t="n">
        <f aca="false">A50</f>
        <v>24.54</v>
      </c>
      <c r="J50" s="80" t="n">
        <f aca="false">'Formulário de Solicitação de Co'!F99</f>
        <v>0</v>
      </c>
      <c r="K50" s="81" t="n">
        <f aca="false">J50*I50</f>
        <v>0</v>
      </c>
    </row>
    <row r="51" s="31" customFormat="true" ht="57.45" hidden="false" customHeight="false" outlineLevel="0" collapsed="false">
      <c r="A51" s="74" t="n">
        <v>24.23</v>
      </c>
      <c r="B51" s="74" t="n">
        <v>0</v>
      </c>
      <c r="C51" s="75" t="n">
        <v>49</v>
      </c>
      <c r="D51" s="76"/>
      <c r="E51" s="76" t="n">
        <v>49</v>
      </c>
      <c r="F51" s="77" t="s">
        <v>95</v>
      </c>
      <c r="G51" s="78" t="s">
        <v>276</v>
      </c>
      <c r="H51" s="75" t="n">
        <v>6</v>
      </c>
      <c r="I51" s="79" t="n">
        <f aca="false">A51</f>
        <v>24.23</v>
      </c>
      <c r="J51" s="80" t="n">
        <f aca="false">'Formulário de Solicitação de Co'!F100</f>
        <v>0</v>
      </c>
      <c r="K51" s="81" t="n">
        <f aca="false">J51*I51</f>
        <v>0</v>
      </c>
    </row>
    <row r="52" s="31" customFormat="true" ht="57.45" hidden="false" customHeight="false" outlineLevel="0" collapsed="false">
      <c r="A52" s="74" t="n">
        <v>28</v>
      </c>
      <c r="B52" s="74" t="n">
        <v>0</v>
      </c>
      <c r="C52" s="75" t="n">
        <v>50</v>
      </c>
      <c r="D52" s="76"/>
      <c r="E52" s="76" t="n">
        <v>50</v>
      </c>
      <c r="F52" s="77" t="s">
        <v>96</v>
      </c>
      <c r="G52" s="78" t="s">
        <v>276</v>
      </c>
      <c r="H52" s="75" t="n">
        <v>6</v>
      </c>
      <c r="I52" s="79" t="n">
        <f aca="false">A52</f>
        <v>28</v>
      </c>
      <c r="J52" s="80" t="n">
        <f aca="false">'Formulário de Solicitação de Co'!F101</f>
        <v>0</v>
      </c>
      <c r="K52" s="81" t="n">
        <f aca="false">J52*I52</f>
        <v>0</v>
      </c>
    </row>
    <row r="53" s="31" customFormat="true" ht="57.45" hidden="false" customHeight="false" outlineLevel="0" collapsed="false">
      <c r="A53" s="74" t="n">
        <v>26.13</v>
      </c>
      <c r="B53" s="74" t="n">
        <v>0</v>
      </c>
      <c r="C53" s="75" t="n">
        <v>51</v>
      </c>
      <c r="D53" s="76"/>
      <c r="E53" s="76" t="n">
        <v>51</v>
      </c>
      <c r="F53" s="77" t="s">
        <v>97</v>
      </c>
      <c r="G53" s="78" t="s">
        <v>276</v>
      </c>
      <c r="H53" s="75" t="n">
        <v>6</v>
      </c>
      <c r="I53" s="79" t="n">
        <f aca="false">A53</f>
        <v>26.13</v>
      </c>
      <c r="J53" s="80" t="n">
        <f aca="false">'Formulário de Solicitação de Co'!F102</f>
        <v>0</v>
      </c>
      <c r="K53" s="81" t="n">
        <f aca="false">J53*I53</f>
        <v>0</v>
      </c>
    </row>
    <row r="54" s="31" customFormat="true" ht="57.45" hidden="false" customHeight="false" outlineLevel="0" collapsed="false">
      <c r="A54" s="74" t="n">
        <v>40.05</v>
      </c>
      <c r="B54" s="74" t="n">
        <v>0</v>
      </c>
      <c r="C54" s="75" t="n">
        <v>52</v>
      </c>
      <c r="D54" s="76"/>
      <c r="E54" s="76" t="n">
        <v>52</v>
      </c>
      <c r="F54" s="77" t="s">
        <v>98</v>
      </c>
      <c r="G54" s="78" t="s">
        <v>276</v>
      </c>
      <c r="H54" s="75" t="n">
        <v>6</v>
      </c>
      <c r="I54" s="79" t="n">
        <f aca="false">A54</f>
        <v>40.05</v>
      </c>
      <c r="J54" s="80" t="n">
        <f aca="false">'Formulário de Solicitação de Co'!F103</f>
        <v>0</v>
      </c>
      <c r="K54" s="81" t="n">
        <f aca="false">J54*I54</f>
        <v>0</v>
      </c>
    </row>
    <row r="55" s="31" customFormat="true" ht="57.45" hidden="false" customHeight="false" outlineLevel="0" collapsed="false">
      <c r="A55" s="74" t="n">
        <v>29.75</v>
      </c>
      <c r="B55" s="74" t="n">
        <v>0</v>
      </c>
      <c r="C55" s="75" t="n">
        <v>53</v>
      </c>
      <c r="D55" s="76"/>
      <c r="E55" s="76" t="n">
        <v>53</v>
      </c>
      <c r="F55" s="77" t="s">
        <v>99</v>
      </c>
      <c r="G55" s="78" t="s">
        <v>276</v>
      </c>
      <c r="H55" s="75" t="n">
        <v>6</v>
      </c>
      <c r="I55" s="79" t="n">
        <f aca="false">A55</f>
        <v>29.75</v>
      </c>
      <c r="J55" s="80" t="n">
        <f aca="false">'Formulário de Solicitação de Co'!F104</f>
        <v>0</v>
      </c>
      <c r="K55" s="81" t="n">
        <f aca="false">J55*I55</f>
        <v>0</v>
      </c>
    </row>
    <row r="56" s="31" customFormat="true" ht="57.45" hidden="false" customHeight="false" outlineLevel="0" collapsed="false">
      <c r="A56" s="74" t="n">
        <v>33.35</v>
      </c>
      <c r="B56" s="74" t="n">
        <v>0</v>
      </c>
      <c r="C56" s="75" t="n">
        <v>54</v>
      </c>
      <c r="D56" s="76"/>
      <c r="E56" s="76" t="n">
        <v>54</v>
      </c>
      <c r="F56" s="77" t="s">
        <v>100</v>
      </c>
      <c r="G56" s="78" t="s">
        <v>276</v>
      </c>
      <c r="H56" s="75" t="n">
        <v>6</v>
      </c>
      <c r="I56" s="79" t="n">
        <f aca="false">A56</f>
        <v>33.35</v>
      </c>
      <c r="J56" s="80" t="n">
        <f aca="false">'Formulário de Solicitação de Co'!F105</f>
        <v>0</v>
      </c>
      <c r="K56" s="81" t="n">
        <f aca="false">J56*I56</f>
        <v>0</v>
      </c>
    </row>
    <row r="57" s="31" customFormat="true" ht="57.45" hidden="false" customHeight="false" outlineLevel="0" collapsed="false">
      <c r="A57" s="74" t="n">
        <v>46.2</v>
      </c>
      <c r="B57" s="74" t="n">
        <v>0</v>
      </c>
      <c r="C57" s="75" t="n">
        <v>55</v>
      </c>
      <c r="D57" s="76"/>
      <c r="E57" s="76" t="n">
        <v>55</v>
      </c>
      <c r="F57" s="77" t="s">
        <v>101</v>
      </c>
      <c r="G57" s="78" t="s">
        <v>276</v>
      </c>
      <c r="H57" s="75" t="n">
        <v>6</v>
      </c>
      <c r="I57" s="79" t="n">
        <f aca="false">A57</f>
        <v>46.2</v>
      </c>
      <c r="J57" s="80" t="n">
        <f aca="false">'Formulário de Solicitação de Co'!F106</f>
        <v>0</v>
      </c>
      <c r="K57" s="81" t="n">
        <f aca="false">J57*I57</f>
        <v>0</v>
      </c>
    </row>
    <row r="58" s="31" customFormat="true" ht="57.45" hidden="false" customHeight="false" outlineLevel="0" collapsed="false">
      <c r="A58" s="74" t="n">
        <v>1.62</v>
      </c>
      <c r="B58" s="74" t="n">
        <v>0</v>
      </c>
      <c r="C58" s="75" t="n">
        <v>56</v>
      </c>
      <c r="D58" s="76"/>
      <c r="E58" s="76" t="n">
        <v>56</v>
      </c>
      <c r="F58" s="77" t="s">
        <v>102</v>
      </c>
      <c r="G58" s="78" t="s">
        <v>276</v>
      </c>
      <c r="H58" s="75" t="n">
        <v>40</v>
      </c>
      <c r="I58" s="79" t="n">
        <f aca="false">A58</f>
        <v>1.62</v>
      </c>
      <c r="J58" s="80" t="n">
        <f aca="false">'Formulário de Solicitação de Co'!F107</f>
        <v>0</v>
      </c>
      <c r="K58" s="81" t="n">
        <f aca="false">J58*I58</f>
        <v>0</v>
      </c>
    </row>
    <row r="59" s="31" customFormat="true" ht="57.45" hidden="false" customHeight="false" outlineLevel="0" collapsed="false">
      <c r="A59" s="74" t="n">
        <v>1.73</v>
      </c>
      <c r="B59" s="74" t="n">
        <v>0</v>
      </c>
      <c r="C59" s="75" t="n">
        <v>57</v>
      </c>
      <c r="D59" s="76"/>
      <c r="E59" s="76" t="n">
        <v>57</v>
      </c>
      <c r="F59" s="77" t="s">
        <v>103</v>
      </c>
      <c r="G59" s="78" t="s">
        <v>276</v>
      </c>
      <c r="H59" s="75" t="n">
        <v>40</v>
      </c>
      <c r="I59" s="79" t="n">
        <f aca="false">A59</f>
        <v>1.73</v>
      </c>
      <c r="J59" s="80" t="n">
        <f aca="false">'Formulário de Solicitação de Co'!F108</f>
        <v>0</v>
      </c>
      <c r="K59" s="81" t="n">
        <f aca="false">J59*I59</f>
        <v>0</v>
      </c>
    </row>
    <row r="60" s="31" customFormat="true" ht="57.45" hidden="false" customHeight="false" outlineLevel="0" collapsed="false">
      <c r="A60" s="74" t="n">
        <v>1.36</v>
      </c>
      <c r="B60" s="74" t="n">
        <v>0</v>
      </c>
      <c r="C60" s="75" t="n">
        <v>58</v>
      </c>
      <c r="D60" s="76"/>
      <c r="E60" s="76" t="n">
        <v>58</v>
      </c>
      <c r="F60" s="77" t="s">
        <v>104</v>
      </c>
      <c r="G60" s="78" t="s">
        <v>276</v>
      </c>
      <c r="H60" s="75" t="n">
        <v>40</v>
      </c>
      <c r="I60" s="79" t="n">
        <f aca="false">A60</f>
        <v>1.36</v>
      </c>
      <c r="J60" s="80" t="n">
        <f aca="false">'Formulário de Solicitação de Co'!F109</f>
        <v>0</v>
      </c>
      <c r="K60" s="81" t="n">
        <f aca="false">J60*I60</f>
        <v>0</v>
      </c>
    </row>
    <row r="61" s="31" customFormat="true" ht="57.45" hidden="false" customHeight="false" outlineLevel="0" collapsed="false">
      <c r="A61" s="74" t="n">
        <v>1.1</v>
      </c>
      <c r="B61" s="74" t="n">
        <v>0</v>
      </c>
      <c r="C61" s="75" t="n">
        <v>59</v>
      </c>
      <c r="D61" s="76"/>
      <c r="E61" s="76" t="n">
        <v>59</v>
      </c>
      <c r="F61" s="77" t="s">
        <v>105</v>
      </c>
      <c r="G61" s="78" t="s">
        <v>276</v>
      </c>
      <c r="H61" s="75" t="n">
        <v>30</v>
      </c>
      <c r="I61" s="79" t="n">
        <f aca="false">A61</f>
        <v>1.1</v>
      </c>
      <c r="J61" s="80" t="n">
        <f aca="false">'Formulário de Solicitação de Co'!F110</f>
        <v>0</v>
      </c>
      <c r="K61" s="81" t="n">
        <f aca="false">J61*I61</f>
        <v>0</v>
      </c>
    </row>
    <row r="62" s="31" customFormat="true" ht="57.45" hidden="false" customHeight="false" outlineLevel="0" collapsed="false">
      <c r="A62" s="74" t="n">
        <v>1.79</v>
      </c>
      <c r="B62" s="74" t="n">
        <v>0</v>
      </c>
      <c r="C62" s="75" t="n">
        <v>60</v>
      </c>
      <c r="D62" s="76"/>
      <c r="E62" s="76" t="n">
        <v>60</v>
      </c>
      <c r="F62" s="77" t="s">
        <v>106</v>
      </c>
      <c r="G62" s="78" t="s">
        <v>276</v>
      </c>
      <c r="H62" s="75" t="n">
        <v>30</v>
      </c>
      <c r="I62" s="79" t="n">
        <f aca="false">A62</f>
        <v>1.79</v>
      </c>
      <c r="J62" s="80" t="n">
        <f aca="false">'Formulário de Solicitação de Co'!F111</f>
        <v>0</v>
      </c>
      <c r="K62" s="81" t="n">
        <f aca="false">J62*I62</f>
        <v>0</v>
      </c>
    </row>
    <row r="63" s="31" customFormat="true" ht="57.45" hidden="false" customHeight="false" outlineLevel="0" collapsed="false">
      <c r="A63" s="74" t="n">
        <v>2.56</v>
      </c>
      <c r="B63" s="74" t="n">
        <v>0</v>
      </c>
      <c r="C63" s="75" t="n">
        <v>61</v>
      </c>
      <c r="D63" s="76"/>
      <c r="E63" s="76" t="n">
        <v>61</v>
      </c>
      <c r="F63" s="77" t="s">
        <v>107</v>
      </c>
      <c r="G63" s="78" t="s">
        <v>276</v>
      </c>
      <c r="H63" s="75" t="n">
        <v>20</v>
      </c>
      <c r="I63" s="79" t="n">
        <f aca="false">A63</f>
        <v>2.56</v>
      </c>
      <c r="J63" s="80" t="n">
        <f aca="false">'Formulário de Solicitação de Co'!F112</f>
        <v>0</v>
      </c>
      <c r="K63" s="81" t="n">
        <f aca="false">J63*I63</f>
        <v>0</v>
      </c>
    </row>
    <row r="64" s="31" customFormat="true" ht="57.45" hidden="false" customHeight="false" outlineLevel="0" collapsed="false">
      <c r="A64" s="74" t="n">
        <v>4.42</v>
      </c>
      <c r="B64" s="74" t="n">
        <v>0</v>
      </c>
      <c r="C64" s="75" t="n">
        <v>62</v>
      </c>
      <c r="D64" s="76"/>
      <c r="E64" s="76" t="n">
        <v>62</v>
      </c>
      <c r="F64" s="77" t="s">
        <v>108</v>
      </c>
      <c r="G64" s="78" t="s">
        <v>276</v>
      </c>
      <c r="H64" s="75" t="n">
        <v>20</v>
      </c>
      <c r="I64" s="79" t="n">
        <f aca="false">A64</f>
        <v>4.42</v>
      </c>
      <c r="J64" s="80" t="n">
        <f aca="false">'Formulário de Solicitação de Co'!F113</f>
        <v>0</v>
      </c>
      <c r="K64" s="81" t="n">
        <f aca="false">J64*I64</f>
        <v>0</v>
      </c>
    </row>
    <row r="65" s="31" customFormat="true" ht="57.45" hidden="false" customHeight="false" outlineLevel="0" collapsed="false">
      <c r="A65" s="74" t="n">
        <v>1.76</v>
      </c>
      <c r="B65" s="74" t="n">
        <v>0</v>
      </c>
      <c r="C65" s="75" t="n">
        <v>63</v>
      </c>
      <c r="D65" s="76"/>
      <c r="E65" s="76" t="n">
        <v>63</v>
      </c>
      <c r="F65" s="77" t="s">
        <v>109</v>
      </c>
      <c r="G65" s="78" t="s">
        <v>276</v>
      </c>
      <c r="H65" s="75" t="n">
        <v>20</v>
      </c>
      <c r="I65" s="79" t="n">
        <f aca="false">A65</f>
        <v>1.76</v>
      </c>
      <c r="J65" s="80" t="n">
        <f aca="false">'Formulário de Solicitação de Co'!F114</f>
        <v>0</v>
      </c>
      <c r="K65" s="81" t="n">
        <f aca="false">J65*I65</f>
        <v>0</v>
      </c>
    </row>
    <row r="66" s="31" customFormat="true" ht="57.45" hidden="false" customHeight="false" outlineLevel="0" collapsed="false">
      <c r="A66" s="74" t="n">
        <v>2.38</v>
      </c>
      <c r="B66" s="74" t="n">
        <v>0</v>
      </c>
      <c r="C66" s="75" t="n">
        <v>64</v>
      </c>
      <c r="D66" s="76"/>
      <c r="E66" s="76" t="n">
        <v>64</v>
      </c>
      <c r="F66" s="77" t="s">
        <v>110</v>
      </c>
      <c r="G66" s="78" t="s">
        <v>276</v>
      </c>
      <c r="H66" s="75" t="n">
        <v>20</v>
      </c>
      <c r="I66" s="79" t="n">
        <f aca="false">A66</f>
        <v>2.38</v>
      </c>
      <c r="J66" s="80" t="n">
        <f aca="false">'Formulário de Solicitação de Co'!F115</f>
        <v>0</v>
      </c>
      <c r="K66" s="81" t="n">
        <f aca="false">J66*I66</f>
        <v>0</v>
      </c>
    </row>
    <row r="67" s="31" customFormat="true" ht="57.45" hidden="false" customHeight="false" outlineLevel="0" collapsed="false">
      <c r="A67" s="74" t="n">
        <v>3.36</v>
      </c>
      <c r="B67" s="74" t="n">
        <v>0</v>
      </c>
      <c r="C67" s="75" t="n">
        <v>65</v>
      </c>
      <c r="D67" s="76"/>
      <c r="E67" s="76" t="n">
        <v>65</v>
      </c>
      <c r="F67" s="77" t="s">
        <v>111</v>
      </c>
      <c r="G67" s="78" t="s">
        <v>276</v>
      </c>
      <c r="H67" s="75" t="n">
        <v>20</v>
      </c>
      <c r="I67" s="79" t="n">
        <f aca="false">A67</f>
        <v>3.36</v>
      </c>
      <c r="J67" s="80" t="n">
        <f aca="false">'Formulário de Solicitação de Co'!F116</f>
        <v>0</v>
      </c>
      <c r="K67" s="81" t="n">
        <f aca="false">J67*I67</f>
        <v>0</v>
      </c>
    </row>
    <row r="68" s="31" customFormat="true" ht="57.45" hidden="false" customHeight="false" outlineLevel="0" collapsed="false">
      <c r="A68" s="74" t="n">
        <v>3.8</v>
      </c>
      <c r="B68" s="74" t="n">
        <v>0</v>
      </c>
      <c r="C68" s="75" t="n">
        <v>66</v>
      </c>
      <c r="D68" s="76"/>
      <c r="E68" s="76" t="n">
        <v>66</v>
      </c>
      <c r="F68" s="77" t="s">
        <v>112</v>
      </c>
      <c r="G68" s="78" t="s">
        <v>276</v>
      </c>
      <c r="H68" s="75" t="n">
        <v>20</v>
      </c>
      <c r="I68" s="79" t="n">
        <f aca="false">A68</f>
        <v>3.8</v>
      </c>
      <c r="J68" s="80" t="n">
        <f aca="false">'Formulário de Solicitação de Co'!F117</f>
        <v>0</v>
      </c>
      <c r="K68" s="81" t="n">
        <f aca="false">J68*I68</f>
        <v>0</v>
      </c>
    </row>
    <row r="69" s="31" customFormat="true" ht="57.45" hidden="false" customHeight="false" outlineLevel="0" collapsed="false">
      <c r="A69" s="74" t="n">
        <v>3.55</v>
      </c>
      <c r="B69" s="74" t="n">
        <v>0</v>
      </c>
      <c r="C69" s="75" t="n">
        <v>67</v>
      </c>
      <c r="D69" s="76"/>
      <c r="E69" s="76" t="n">
        <v>67</v>
      </c>
      <c r="F69" s="77" t="s">
        <v>113</v>
      </c>
      <c r="G69" s="78" t="s">
        <v>276</v>
      </c>
      <c r="H69" s="75" t="n">
        <v>20</v>
      </c>
      <c r="I69" s="79" t="n">
        <f aca="false">A69</f>
        <v>3.55</v>
      </c>
      <c r="J69" s="80" t="n">
        <f aca="false">'Formulário de Solicitação de Co'!F118</f>
        <v>0</v>
      </c>
      <c r="K69" s="81" t="n">
        <f aca="false">J69*I69</f>
        <v>0</v>
      </c>
    </row>
    <row r="70" s="31" customFormat="true" ht="57.45" hidden="false" customHeight="false" outlineLevel="0" collapsed="false">
      <c r="A70" s="74" t="n">
        <v>7.78</v>
      </c>
      <c r="B70" s="74" t="n">
        <v>0</v>
      </c>
      <c r="C70" s="75" t="n">
        <v>68</v>
      </c>
      <c r="D70" s="76"/>
      <c r="E70" s="76" t="n">
        <v>68</v>
      </c>
      <c r="F70" s="77" t="s">
        <v>114</v>
      </c>
      <c r="G70" s="78" t="s">
        <v>276</v>
      </c>
      <c r="H70" s="75" t="n">
        <v>8</v>
      </c>
      <c r="I70" s="79" t="n">
        <f aca="false">A70</f>
        <v>7.78</v>
      </c>
      <c r="J70" s="80" t="n">
        <f aca="false">'Formulário de Solicitação de Co'!F119</f>
        <v>0</v>
      </c>
      <c r="K70" s="81" t="n">
        <f aca="false">J70*I70</f>
        <v>0</v>
      </c>
    </row>
    <row r="71" s="31" customFormat="true" ht="57.45" hidden="false" customHeight="false" outlineLevel="0" collapsed="false">
      <c r="A71" s="74" t="n">
        <v>4.01</v>
      </c>
      <c r="B71" s="74" t="n">
        <v>0</v>
      </c>
      <c r="C71" s="75" t="n">
        <v>69</v>
      </c>
      <c r="D71" s="76"/>
      <c r="E71" s="76" t="n">
        <v>69</v>
      </c>
      <c r="F71" s="77" t="s">
        <v>115</v>
      </c>
      <c r="G71" s="78" t="s">
        <v>276</v>
      </c>
      <c r="H71" s="75" t="n">
        <v>8</v>
      </c>
      <c r="I71" s="79" t="n">
        <f aca="false">A71</f>
        <v>4.01</v>
      </c>
      <c r="J71" s="80" t="n">
        <f aca="false">'Formulário de Solicitação de Co'!F120</f>
        <v>0</v>
      </c>
      <c r="K71" s="81" t="n">
        <f aca="false">J71*I71</f>
        <v>0</v>
      </c>
    </row>
    <row r="72" s="31" customFormat="true" ht="57.45" hidden="false" customHeight="false" outlineLevel="0" collapsed="false">
      <c r="A72" s="74" t="n">
        <v>6.55</v>
      </c>
      <c r="B72" s="74" t="n">
        <v>0</v>
      </c>
      <c r="C72" s="75" t="n">
        <v>70</v>
      </c>
      <c r="D72" s="76"/>
      <c r="E72" s="76" t="n">
        <v>70</v>
      </c>
      <c r="F72" s="77" t="s">
        <v>116</v>
      </c>
      <c r="G72" s="78" t="s">
        <v>276</v>
      </c>
      <c r="H72" s="75" t="n">
        <v>8</v>
      </c>
      <c r="I72" s="79" t="n">
        <f aca="false">A72</f>
        <v>6.55</v>
      </c>
      <c r="J72" s="80" t="n">
        <f aca="false">'Formulário de Solicitação de Co'!F121</f>
        <v>0</v>
      </c>
      <c r="K72" s="81" t="n">
        <f aca="false">J72*I72</f>
        <v>0</v>
      </c>
    </row>
    <row r="73" s="31" customFormat="true" ht="57.45" hidden="false" customHeight="false" outlineLevel="0" collapsed="false">
      <c r="A73" s="74" t="n">
        <v>6.06</v>
      </c>
      <c r="B73" s="74" t="n">
        <v>0</v>
      </c>
      <c r="C73" s="75" t="n">
        <v>71</v>
      </c>
      <c r="D73" s="76"/>
      <c r="E73" s="76" t="n">
        <v>71</v>
      </c>
      <c r="F73" s="77" t="s">
        <v>117</v>
      </c>
      <c r="G73" s="78" t="s">
        <v>276</v>
      </c>
      <c r="H73" s="75" t="n">
        <v>8</v>
      </c>
      <c r="I73" s="79" t="n">
        <f aca="false">A73</f>
        <v>6.06</v>
      </c>
      <c r="J73" s="80" t="n">
        <f aca="false">'Formulário de Solicitação de Co'!F122</f>
        <v>0</v>
      </c>
      <c r="K73" s="81" t="n">
        <f aca="false">J73*I73</f>
        <v>0</v>
      </c>
    </row>
    <row r="74" s="31" customFormat="true" ht="46.25" hidden="false" customHeight="false" outlineLevel="0" collapsed="false">
      <c r="A74" s="74" t="n">
        <v>6.05</v>
      </c>
      <c r="B74" s="74" t="n">
        <v>0</v>
      </c>
      <c r="C74" s="75" t="n">
        <v>72</v>
      </c>
      <c r="D74" s="76"/>
      <c r="E74" s="76" t="n">
        <v>72</v>
      </c>
      <c r="F74" s="77" t="s">
        <v>118</v>
      </c>
      <c r="G74" s="78" t="s">
        <v>276</v>
      </c>
      <c r="H74" s="75" t="n">
        <v>20</v>
      </c>
      <c r="I74" s="79" t="n">
        <f aca="false">A74</f>
        <v>6.05</v>
      </c>
      <c r="J74" s="80" t="n">
        <f aca="false">'Formulário de Solicitação de Co'!F123</f>
        <v>0</v>
      </c>
      <c r="K74" s="81" t="n">
        <f aca="false">J74*I74</f>
        <v>0</v>
      </c>
    </row>
    <row r="75" s="31" customFormat="true" ht="46.25" hidden="false" customHeight="false" outlineLevel="0" collapsed="false">
      <c r="A75" s="74" t="n">
        <v>4.84</v>
      </c>
      <c r="B75" s="74" t="n">
        <v>0</v>
      </c>
      <c r="C75" s="75" t="n">
        <v>73</v>
      </c>
      <c r="D75" s="76"/>
      <c r="E75" s="76" t="n">
        <v>73</v>
      </c>
      <c r="F75" s="77" t="s">
        <v>119</v>
      </c>
      <c r="G75" s="78" t="s">
        <v>276</v>
      </c>
      <c r="H75" s="75" t="n">
        <v>20</v>
      </c>
      <c r="I75" s="79" t="n">
        <f aca="false">A75</f>
        <v>4.84</v>
      </c>
      <c r="J75" s="80" t="n">
        <f aca="false">'Formulário de Solicitação de Co'!F124</f>
        <v>0</v>
      </c>
      <c r="K75" s="81" t="n">
        <f aca="false">J75*I75</f>
        <v>0</v>
      </c>
    </row>
    <row r="76" s="31" customFormat="true" ht="46.25" hidden="false" customHeight="false" outlineLevel="0" collapsed="false">
      <c r="A76" s="74" t="n">
        <v>2.08</v>
      </c>
      <c r="B76" s="74" t="n">
        <v>0</v>
      </c>
      <c r="C76" s="75" t="n">
        <v>74</v>
      </c>
      <c r="D76" s="76"/>
      <c r="E76" s="76" t="n">
        <v>74</v>
      </c>
      <c r="F76" s="77" t="s">
        <v>120</v>
      </c>
      <c r="G76" s="78" t="s">
        <v>276</v>
      </c>
      <c r="H76" s="75" t="n">
        <v>30</v>
      </c>
      <c r="I76" s="79" t="n">
        <f aca="false">A76</f>
        <v>2.08</v>
      </c>
      <c r="J76" s="80" t="n">
        <f aca="false">'Formulário de Solicitação de Co'!F125</f>
        <v>0</v>
      </c>
      <c r="K76" s="81" t="n">
        <f aca="false">J76*I76</f>
        <v>0</v>
      </c>
    </row>
    <row r="77" s="31" customFormat="true" ht="46.25" hidden="false" customHeight="false" outlineLevel="0" collapsed="false">
      <c r="A77" s="74" t="n">
        <v>2.35</v>
      </c>
      <c r="B77" s="74" t="n">
        <v>0</v>
      </c>
      <c r="C77" s="75" t="n">
        <v>75</v>
      </c>
      <c r="D77" s="76"/>
      <c r="E77" s="76" t="n">
        <v>75</v>
      </c>
      <c r="F77" s="77" t="s">
        <v>121</v>
      </c>
      <c r="G77" s="78" t="s">
        <v>276</v>
      </c>
      <c r="H77" s="75" t="n">
        <v>30</v>
      </c>
      <c r="I77" s="79" t="n">
        <f aca="false">A77</f>
        <v>2.35</v>
      </c>
      <c r="J77" s="80" t="n">
        <f aca="false">'Formulário de Solicitação de Co'!F126</f>
        <v>0</v>
      </c>
      <c r="K77" s="81" t="n">
        <f aca="false">J77*I77</f>
        <v>0</v>
      </c>
    </row>
    <row r="78" s="31" customFormat="true" ht="46.25" hidden="false" customHeight="false" outlineLevel="0" collapsed="false">
      <c r="A78" s="74" t="n">
        <v>2.56</v>
      </c>
      <c r="B78" s="74" t="n">
        <v>0</v>
      </c>
      <c r="C78" s="75" t="n">
        <v>76</v>
      </c>
      <c r="D78" s="76"/>
      <c r="E78" s="76" t="n">
        <v>76</v>
      </c>
      <c r="F78" s="77" t="s">
        <v>122</v>
      </c>
      <c r="G78" s="78" t="s">
        <v>276</v>
      </c>
      <c r="H78" s="75" t="n">
        <v>30</v>
      </c>
      <c r="I78" s="79" t="n">
        <f aca="false">A78</f>
        <v>2.56</v>
      </c>
      <c r="J78" s="80" t="n">
        <f aca="false">'Formulário de Solicitação de Co'!F127</f>
        <v>0</v>
      </c>
      <c r="K78" s="81" t="n">
        <f aca="false">J78*I78</f>
        <v>0</v>
      </c>
    </row>
    <row r="79" s="31" customFormat="true" ht="46.25" hidden="false" customHeight="false" outlineLevel="0" collapsed="false">
      <c r="A79" s="74" t="n">
        <v>3.67</v>
      </c>
      <c r="B79" s="74" t="n">
        <v>0</v>
      </c>
      <c r="C79" s="75" t="n">
        <v>77</v>
      </c>
      <c r="D79" s="76"/>
      <c r="E79" s="76" t="n">
        <v>77</v>
      </c>
      <c r="F79" s="77" t="s">
        <v>123</v>
      </c>
      <c r="G79" s="78" t="s">
        <v>276</v>
      </c>
      <c r="H79" s="75" t="n">
        <v>30</v>
      </c>
      <c r="I79" s="79" t="n">
        <f aca="false">A79</f>
        <v>3.67</v>
      </c>
      <c r="J79" s="80" t="n">
        <f aca="false">'Formulário de Solicitação de Co'!F128</f>
        <v>0</v>
      </c>
      <c r="K79" s="81" t="n">
        <f aca="false">J79*I79</f>
        <v>0</v>
      </c>
    </row>
    <row r="80" s="31" customFormat="true" ht="46.25" hidden="false" customHeight="false" outlineLevel="0" collapsed="false">
      <c r="A80" s="74" t="n">
        <v>3.97</v>
      </c>
      <c r="B80" s="74" t="n">
        <v>0</v>
      </c>
      <c r="C80" s="75" t="n">
        <v>78</v>
      </c>
      <c r="D80" s="76"/>
      <c r="E80" s="76" t="n">
        <v>78</v>
      </c>
      <c r="F80" s="77" t="s">
        <v>124</v>
      </c>
      <c r="G80" s="78" t="s">
        <v>276</v>
      </c>
      <c r="H80" s="75" t="n">
        <v>30</v>
      </c>
      <c r="I80" s="79" t="n">
        <f aca="false">A80</f>
        <v>3.97</v>
      </c>
      <c r="J80" s="80" t="n">
        <f aca="false">'Formulário de Solicitação de Co'!F129</f>
        <v>0</v>
      </c>
      <c r="K80" s="81" t="n">
        <f aca="false">J80*I80</f>
        <v>0</v>
      </c>
    </row>
    <row r="81" s="31" customFormat="true" ht="46.25" hidden="false" customHeight="false" outlineLevel="0" collapsed="false">
      <c r="A81" s="74" t="n">
        <v>3.42</v>
      </c>
      <c r="B81" s="74" t="n">
        <v>0</v>
      </c>
      <c r="C81" s="75" t="n">
        <v>79</v>
      </c>
      <c r="D81" s="76"/>
      <c r="E81" s="76" t="n">
        <v>79</v>
      </c>
      <c r="F81" s="77" t="s">
        <v>125</v>
      </c>
      <c r="G81" s="78" t="s">
        <v>276</v>
      </c>
      <c r="H81" s="75" t="n">
        <v>30</v>
      </c>
      <c r="I81" s="79" t="n">
        <f aca="false">A81</f>
        <v>3.42</v>
      </c>
      <c r="J81" s="80" t="n">
        <f aca="false">'Formulário de Solicitação de Co'!F130</f>
        <v>0</v>
      </c>
      <c r="K81" s="81" t="n">
        <f aca="false">J81*I81</f>
        <v>0</v>
      </c>
    </row>
    <row r="82" s="31" customFormat="true" ht="46.25" hidden="false" customHeight="false" outlineLevel="0" collapsed="false">
      <c r="A82" s="74" t="n">
        <v>6.69</v>
      </c>
      <c r="B82" s="74" t="n">
        <v>0</v>
      </c>
      <c r="C82" s="75" t="n">
        <v>80</v>
      </c>
      <c r="D82" s="76"/>
      <c r="E82" s="76" t="n">
        <v>80</v>
      </c>
      <c r="F82" s="77" t="s">
        <v>126</v>
      </c>
      <c r="G82" s="78" t="s">
        <v>276</v>
      </c>
      <c r="H82" s="75" t="n">
        <v>20</v>
      </c>
      <c r="I82" s="79" t="n">
        <f aca="false">A82</f>
        <v>6.69</v>
      </c>
      <c r="J82" s="80" t="n">
        <f aca="false">'Formulário de Solicitação de Co'!F131</f>
        <v>0</v>
      </c>
      <c r="K82" s="81" t="n">
        <f aca="false">J82*I82</f>
        <v>0</v>
      </c>
    </row>
    <row r="83" s="31" customFormat="true" ht="46.25" hidden="false" customHeight="false" outlineLevel="0" collapsed="false">
      <c r="A83" s="74" t="n">
        <v>53.66</v>
      </c>
      <c r="B83" s="74" t="n">
        <v>0</v>
      </c>
      <c r="C83" s="75" t="n">
        <v>81</v>
      </c>
      <c r="D83" s="76"/>
      <c r="E83" s="76" t="n">
        <v>81</v>
      </c>
      <c r="F83" s="77" t="s">
        <v>127</v>
      </c>
      <c r="G83" s="78" t="s">
        <v>276</v>
      </c>
      <c r="H83" s="75" t="n">
        <v>2</v>
      </c>
      <c r="I83" s="79" t="n">
        <f aca="false">A83</f>
        <v>53.66</v>
      </c>
      <c r="J83" s="80" t="n">
        <f aca="false">'Formulário de Solicitação de Co'!F132</f>
        <v>0</v>
      </c>
      <c r="K83" s="81" t="n">
        <f aca="false">J83*I83</f>
        <v>0</v>
      </c>
    </row>
    <row r="84" s="31" customFormat="true" ht="46.25" hidden="false" customHeight="false" outlineLevel="0" collapsed="false">
      <c r="A84" s="74" t="n">
        <v>50.8</v>
      </c>
      <c r="B84" s="74" t="n">
        <v>0</v>
      </c>
      <c r="C84" s="75" t="n">
        <v>82</v>
      </c>
      <c r="D84" s="76"/>
      <c r="E84" s="76" t="n">
        <v>82</v>
      </c>
      <c r="F84" s="77" t="s">
        <v>128</v>
      </c>
      <c r="G84" s="78" t="s">
        <v>276</v>
      </c>
      <c r="H84" s="75" t="n">
        <v>2</v>
      </c>
      <c r="I84" s="79" t="n">
        <f aca="false">A84</f>
        <v>50.8</v>
      </c>
      <c r="J84" s="80" t="n">
        <f aca="false">'Formulário de Solicitação de Co'!F133</f>
        <v>0</v>
      </c>
      <c r="K84" s="81" t="n">
        <f aca="false">J84*I84</f>
        <v>0</v>
      </c>
    </row>
    <row r="85" s="31" customFormat="true" ht="79.85" hidden="false" customHeight="false" outlineLevel="0" collapsed="false">
      <c r="A85" s="74" t="n">
        <v>71.9</v>
      </c>
      <c r="B85" s="74" t="n">
        <v>0</v>
      </c>
      <c r="C85" s="75" t="n">
        <v>83</v>
      </c>
      <c r="D85" s="76"/>
      <c r="E85" s="76" t="n">
        <v>83</v>
      </c>
      <c r="F85" s="77" t="s">
        <v>129</v>
      </c>
      <c r="G85" s="78" t="s">
        <v>276</v>
      </c>
      <c r="H85" s="75"/>
      <c r="I85" s="79" t="n">
        <f aca="false">A85</f>
        <v>71.9</v>
      </c>
      <c r="J85" s="80" t="n">
        <f aca="false">'Formulário de Solicitação de Co'!F134</f>
        <v>0</v>
      </c>
      <c r="K85" s="81" t="n">
        <f aca="false">J85*I85</f>
        <v>0</v>
      </c>
    </row>
    <row r="86" s="31" customFormat="true" ht="91" hidden="false" customHeight="false" outlineLevel="0" collapsed="false">
      <c r="A86" s="74" t="n">
        <v>106.72</v>
      </c>
      <c r="B86" s="74" t="n">
        <v>0</v>
      </c>
      <c r="C86" s="75" t="n">
        <v>84</v>
      </c>
      <c r="D86" s="76"/>
      <c r="E86" s="76" t="n">
        <v>84</v>
      </c>
      <c r="F86" s="77" t="s">
        <v>130</v>
      </c>
      <c r="G86" s="78" t="s">
        <v>276</v>
      </c>
      <c r="H86" s="75"/>
      <c r="I86" s="79" t="n">
        <f aca="false">A86</f>
        <v>106.72</v>
      </c>
      <c r="J86" s="80" t="n">
        <f aca="false">'Formulário de Solicitação de Co'!F135</f>
        <v>0</v>
      </c>
      <c r="K86" s="81" t="n">
        <f aca="false">J86*I86</f>
        <v>0</v>
      </c>
    </row>
    <row r="87" s="31" customFormat="true" ht="79.85" hidden="false" customHeight="false" outlineLevel="0" collapsed="false">
      <c r="A87" s="74" t="n">
        <v>20.11</v>
      </c>
      <c r="B87" s="74" t="n">
        <v>0</v>
      </c>
      <c r="C87" s="75" t="n">
        <v>85</v>
      </c>
      <c r="D87" s="76"/>
      <c r="E87" s="76" t="n">
        <v>85</v>
      </c>
      <c r="F87" s="77" t="s">
        <v>131</v>
      </c>
      <c r="G87" s="78" t="s">
        <v>276</v>
      </c>
      <c r="H87" s="75" t="n">
        <v>3</v>
      </c>
      <c r="I87" s="79" t="n">
        <f aca="false">A87</f>
        <v>20.11</v>
      </c>
      <c r="J87" s="80" t="n">
        <f aca="false">'Formulário de Solicitação de Co'!F136</f>
        <v>0</v>
      </c>
      <c r="K87" s="81" t="n">
        <f aca="false">J87*I87</f>
        <v>0</v>
      </c>
    </row>
    <row r="88" s="31" customFormat="true" ht="35.05" hidden="false" customHeight="false" outlineLevel="0" collapsed="false">
      <c r="A88" s="74" t="n">
        <v>324.12</v>
      </c>
      <c r="B88" s="74" t="n">
        <v>0</v>
      </c>
      <c r="C88" s="75" t="n">
        <v>86</v>
      </c>
      <c r="D88" s="76"/>
      <c r="E88" s="76" t="n">
        <v>86</v>
      </c>
      <c r="F88" s="77" t="s">
        <v>132</v>
      </c>
      <c r="G88" s="78" t="s">
        <v>276</v>
      </c>
      <c r="H88" s="75"/>
      <c r="I88" s="79" t="n">
        <f aca="false">A88</f>
        <v>324.12</v>
      </c>
      <c r="J88" s="80" t="n">
        <f aca="false">'Formulário de Solicitação de Co'!F137</f>
        <v>0</v>
      </c>
      <c r="K88" s="81" t="n">
        <f aca="false">J88*I88</f>
        <v>0</v>
      </c>
    </row>
    <row r="89" s="31" customFormat="true" ht="35.05" hidden="false" customHeight="false" outlineLevel="0" collapsed="false">
      <c r="A89" s="74" t="n">
        <v>894</v>
      </c>
      <c r="B89" s="74" t="n">
        <v>0</v>
      </c>
      <c r="C89" s="75" t="n">
        <v>87</v>
      </c>
      <c r="D89" s="76"/>
      <c r="E89" s="76" t="n">
        <v>87</v>
      </c>
      <c r="F89" s="77" t="s">
        <v>133</v>
      </c>
      <c r="G89" s="78" t="s">
        <v>276</v>
      </c>
      <c r="H89" s="75"/>
      <c r="I89" s="79" t="n">
        <f aca="false">A89</f>
        <v>894</v>
      </c>
      <c r="J89" s="80" t="n">
        <f aca="false">'Formulário de Solicitação de Co'!F138</f>
        <v>0</v>
      </c>
      <c r="K89" s="81" t="n">
        <f aca="false">J89*I89</f>
        <v>0</v>
      </c>
    </row>
    <row r="90" s="31" customFormat="true" ht="35.05" hidden="false" customHeight="false" outlineLevel="0" collapsed="false">
      <c r="A90" s="74" t="n">
        <v>1554.31</v>
      </c>
      <c r="B90" s="74" t="n">
        <v>0</v>
      </c>
      <c r="C90" s="75" t="n">
        <v>88</v>
      </c>
      <c r="D90" s="76"/>
      <c r="E90" s="76" t="n">
        <v>88</v>
      </c>
      <c r="F90" s="77" t="s">
        <v>134</v>
      </c>
      <c r="G90" s="78" t="s">
        <v>276</v>
      </c>
      <c r="H90" s="75"/>
      <c r="I90" s="79" t="n">
        <f aca="false">A90</f>
        <v>1554.31</v>
      </c>
      <c r="J90" s="80" t="n">
        <f aca="false">'Formulário de Solicitação de Co'!F139</f>
        <v>0</v>
      </c>
      <c r="K90" s="81" t="n">
        <f aca="false">J90*I90</f>
        <v>0</v>
      </c>
    </row>
    <row r="91" s="31" customFormat="true" ht="68.65" hidden="false" customHeight="false" outlineLevel="0" collapsed="false">
      <c r="A91" s="74" t="n">
        <v>8.72</v>
      </c>
      <c r="B91" s="74" t="n">
        <v>0</v>
      </c>
      <c r="C91" s="75" t="n">
        <v>89</v>
      </c>
      <c r="D91" s="76"/>
      <c r="E91" s="76" t="n">
        <v>89</v>
      </c>
      <c r="F91" s="77" t="s">
        <v>135</v>
      </c>
      <c r="G91" s="78" t="s">
        <v>276</v>
      </c>
      <c r="H91" s="75" t="n">
        <v>10</v>
      </c>
      <c r="I91" s="79" t="n">
        <f aca="false">A91</f>
        <v>8.72</v>
      </c>
      <c r="J91" s="80" t="n">
        <f aca="false">'Formulário de Solicitação de Co'!F140</f>
        <v>0</v>
      </c>
      <c r="K91" s="81" t="n">
        <f aca="false">J91*I91</f>
        <v>0</v>
      </c>
    </row>
    <row r="92" s="31" customFormat="true" ht="46.25" hidden="false" customHeight="false" outlineLevel="0" collapsed="false">
      <c r="A92" s="74" t="n">
        <v>59.56</v>
      </c>
      <c r="B92" s="74" t="n">
        <v>0</v>
      </c>
      <c r="C92" s="75" t="n">
        <v>90</v>
      </c>
      <c r="D92" s="76"/>
      <c r="E92" s="76" t="n">
        <v>90</v>
      </c>
      <c r="F92" s="77" t="s">
        <v>136</v>
      </c>
      <c r="G92" s="78" t="s">
        <v>276</v>
      </c>
      <c r="H92" s="75"/>
      <c r="I92" s="79" t="n">
        <f aca="false">A92</f>
        <v>59.56</v>
      </c>
      <c r="J92" s="80" t="n">
        <f aca="false">'Formulário de Solicitação de Co'!F141</f>
        <v>0</v>
      </c>
      <c r="K92" s="81" t="n">
        <f aca="false">J92*I92</f>
        <v>0</v>
      </c>
    </row>
    <row r="93" s="31" customFormat="true" ht="57.45" hidden="false" customHeight="false" outlineLevel="0" collapsed="false">
      <c r="A93" s="74" t="n">
        <v>57.67</v>
      </c>
      <c r="B93" s="74" t="n">
        <v>0</v>
      </c>
      <c r="C93" s="75" t="n">
        <v>91</v>
      </c>
      <c r="D93" s="76"/>
      <c r="E93" s="76" t="n">
        <v>91</v>
      </c>
      <c r="F93" s="77" t="s">
        <v>137</v>
      </c>
      <c r="G93" s="78" t="s">
        <v>276</v>
      </c>
      <c r="H93" s="75"/>
      <c r="I93" s="79" t="n">
        <f aca="false">A93</f>
        <v>57.67</v>
      </c>
      <c r="J93" s="80" t="n">
        <f aca="false">'Formulário de Solicitação de Co'!F142</f>
        <v>0</v>
      </c>
      <c r="K93" s="81" t="n">
        <f aca="false">J93*I93</f>
        <v>0</v>
      </c>
    </row>
    <row r="94" s="31" customFormat="true" ht="57.45" hidden="false" customHeight="false" outlineLevel="0" collapsed="false">
      <c r="A94" s="74" t="n">
        <v>57.79</v>
      </c>
      <c r="B94" s="74" t="n">
        <v>0</v>
      </c>
      <c r="C94" s="75" t="n">
        <v>92</v>
      </c>
      <c r="D94" s="76"/>
      <c r="E94" s="76" t="n">
        <v>92</v>
      </c>
      <c r="F94" s="77" t="s">
        <v>138</v>
      </c>
      <c r="G94" s="78" t="s">
        <v>276</v>
      </c>
      <c r="H94" s="75"/>
      <c r="I94" s="79" t="n">
        <f aca="false">A94</f>
        <v>57.79</v>
      </c>
      <c r="J94" s="80" t="n">
        <f aca="false">'Formulário de Solicitação de Co'!F143</f>
        <v>0</v>
      </c>
      <c r="K94" s="81" t="n">
        <f aca="false">J94*I94</f>
        <v>0</v>
      </c>
    </row>
    <row r="95" s="31" customFormat="true" ht="57.45" hidden="false" customHeight="false" outlineLevel="0" collapsed="false">
      <c r="A95" s="74" t="n">
        <v>6</v>
      </c>
      <c r="B95" s="74" t="n">
        <v>0</v>
      </c>
      <c r="C95" s="75" t="n">
        <v>93</v>
      </c>
      <c r="D95" s="76"/>
      <c r="E95" s="76" t="n">
        <v>93</v>
      </c>
      <c r="F95" s="77" t="s">
        <v>139</v>
      </c>
      <c r="G95" s="78" t="s">
        <v>276</v>
      </c>
      <c r="H95" s="75" t="n">
        <v>15</v>
      </c>
      <c r="I95" s="79" t="n">
        <f aca="false">A95</f>
        <v>6</v>
      </c>
      <c r="J95" s="80" t="n">
        <f aca="false">'Formulário de Solicitação de Co'!F144</f>
        <v>0</v>
      </c>
      <c r="K95" s="81" t="n">
        <f aca="false">J95*I95</f>
        <v>0</v>
      </c>
    </row>
    <row r="96" s="31" customFormat="true" ht="57.45" hidden="false" customHeight="false" outlineLevel="0" collapsed="false">
      <c r="A96" s="74" t="n">
        <v>5.09</v>
      </c>
      <c r="B96" s="74" t="n">
        <v>0</v>
      </c>
      <c r="C96" s="75" t="n">
        <v>94</v>
      </c>
      <c r="D96" s="76"/>
      <c r="E96" s="76" t="n">
        <v>94</v>
      </c>
      <c r="F96" s="77" t="s">
        <v>140</v>
      </c>
      <c r="G96" s="78" t="s">
        <v>276</v>
      </c>
      <c r="H96" s="75" t="n">
        <v>10</v>
      </c>
      <c r="I96" s="79" t="n">
        <f aca="false">A96</f>
        <v>5.09</v>
      </c>
      <c r="J96" s="80" t="n">
        <f aca="false">'Formulário de Solicitação de Co'!F145</f>
        <v>0</v>
      </c>
      <c r="K96" s="81" t="n">
        <f aca="false">J96*I96</f>
        <v>0</v>
      </c>
    </row>
    <row r="97" s="31" customFormat="true" ht="57.45" hidden="false" customHeight="false" outlineLevel="0" collapsed="false">
      <c r="A97" s="74" t="n">
        <v>18.42</v>
      </c>
      <c r="B97" s="74" t="n">
        <v>0</v>
      </c>
      <c r="C97" s="75" t="n">
        <v>95</v>
      </c>
      <c r="D97" s="76"/>
      <c r="E97" s="76" t="n">
        <v>95</v>
      </c>
      <c r="F97" s="77" t="s">
        <v>141</v>
      </c>
      <c r="G97" s="78" t="s">
        <v>276</v>
      </c>
      <c r="H97" s="75" t="n">
        <v>10</v>
      </c>
      <c r="I97" s="79" t="n">
        <f aca="false">A97</f>
        <v>18.42</v>
      </c>
      <c r="J97" s="80" t="n">
        <f aca="false">'Formulário de Solicitação de Co'!F146</f>
        <v>0</v>
      </c>
      <c r="K97" s="81" t="n">
        <f aca="false">J97*I97</f>
        <v>0</v>
      </c>
    </row>
    <row r="98" s="31" customFormat="true" ht="35.05" hidden="false" customHeight="false" outlineLevel="0" collapsed="false">
      <c r="A98" s="74" t="n">
        <v>48.94</v>
      </c>
      <c r="B98" s="74" t="n">
        <v>0</v>
      </c>
      <c r="C98" s="75" t="n">
        <v>96</v>
      </c>
      <c r="D98" s="76"/>
      <c r="E98" s="76" t="n">
        <v>96</v>
      </c>
      <c r="F98" s="77" t="s">
        <v>142</v>
      </c>
      <c r="G98" s="78" t="s">
        <v>276</v>
      </c>
      <c r="H98" s="75"/>
      <c r="I98" s="79" t="n">
        <f aca="false">A98</f>
        <v>48.94</v>
      </c>
      <c r="J98" s="80" t="n">
        <f aca="false">'Formulário de Solicitação de Co'!F147</f>
        <v>0</v>
      </c>
      <c r="K98" s="81" t="n">
        <f aca="false">J98*I98</f>
        <v>0</v>
      </c>
    </row>
    <row r="99" s="31" customFormat="true" ht="57.45" hidden="false" customHeight="false" outlineLevel="0" collapsed="false">
      <c r="A99" s="74" t="n">
        <v>5.95</v>
      </c>
      <c r="B99" s="74" t="n">
        <v>0</v>
      </c>
      <c r="C99" s="75" t="n">
        <v>97</v>
      </c>
      <c r="D99" s="76"/>
      <c r="E99" s="76" t="n">
        <v>97</v>
      </c>
      <c r="F99" s="77" t="s">
        <v>143</v>
      </c>
      <c r="G99" s="78" t="s">
        <v>276</v>
      </c>
      <c r="H99" s="75" t="n">
        <v>6</v>
      </c>
      <c r="I99" s="79" t="n">
        <f aca="false">A99</f>
        <v>5.95</v>
      </c>
      <c r="J99" s="80" t="n">
        <f aca="false">'Formulário de Solicitação de Co'!F148</f>
        <v>0</v>
      </c>
      <c r="K99" s="81" t="n">
        <f aca="false">J99*I99</f>
        <v>0</v>
      </c>
    </row>
    <row r="100" s="31" customFormat="true" ht="57.45" hidden="false" customHeight="false" outlineLevel="0" collapsed="false">
      <c r="A100" s="74" t="n">
        <v>26.21</v>
      </c>
      <c r="B100" s="74" t="n">
        <v>0</v>
      </c>
      <c r="C100" s="75" t="n">
        <v>98</v>
      </c>
      <c r="D100" s="76"/>
      <c r="E100" s="76" t="n">
        <v>98</v>
      </c>
      <c r="F100" s="77" t="s">
        <v>144</v>
      </c>
      <c r="G100" s="78" t="s">
        <v>276</v>
      </c>
      <c r="H100" s="75" t="n">
        <v>3</v>
      </c>
      <c r="I100" s="79" t="n">
        <f aca="false">A100</f>
        <v>26.21</v>
      </c>
      <c r="J100" s="80" t="n">
        <f aca="false">'Formulário de Solicitação de Co'!F149</f>
        <v>0</v>
      </c>
      <c r="K100" s="81" t="n">
        <f aca="false">J100*I100</f>
        <v>0</v>
      </c>
    </row>
    <row r="101" s="31" customFormat="true" ht="79.85" hidden="false" customHeight="false" outlineLevel="0" collapsed="false">
      <c r="A101" s="74" t="n">
        <v>38.39</v>
      </c>
      <c r="B101" s="74" t="n">
        <v>0</v>
      </c>
      <c r="C101" s="75" t="n">
        <v>99</v>
      </c>
      <c r="D101" s="76"/>
      <c r="E101" s="76" t="n">
        <v>99</v>
      </c>
      <c r="F101" s="77" t="s">
        <v>145</v>
      </c>
      <c r="G101" s="78" t="s">
        <v>276</v>
      </c>
      <c r="H101" s="75" t="n">
        <v>2</v>
      </c>
      <c r="I101" s="79" t="n">
        <f aca="false">A101</f>
        <v>38.39</v>
      </c>
      <c r="J101" s="80" t="n">
        <f aca="false">'Formulário de Solicitação de Co'!F150</f>
        <v>0</v>
      </c>
      <c r="K101" s="81" t="n">
        <f aca="false">J101*I101</f>
        <v>0</v>
      </c>
    </row>
    <row r="102" s="31" customFormat="true" ht="46.25" hidden="false" customHeight="false" outlineLevel="0" collapsed="false">
      <c r="A102" s="74" t="n">
        <v>3.39</v>
      </c>
      <c r="B102" s="74" t="n">
        <v>0</v>
      </c>
      <c r="C102" s="75" t="n">
        <v>100</v>
      </c>
      <c r="D102" s="76"/>
      <c r="E102" s="76" t="n">
        <v>100</v>
      </c>
      <c r="F102" s="77" t="s">
        <v>146</v>
      </c>
      <c r="G102" s="78" t="s">
        <v>276</v>
      </c>
      <c r="H102" s="75" t="n">
        <v>10</v>
      </c>
      <c r="I102" s="79" t="n">
        <f aca="false">A102</f>
        <v>3.39</v>
      </c>
      <c r="J102" s="80" t="n">
        <f aca="false">'Formulário de Solicitação de Co'!F151</f>
        <v>0</v>
      </c>
      <c r="K102" s="81" t="n">
        <f aca="false">J102*I102</f>
        <v>0</v>
      </c>
    </row>
    <row r="103" s="31" customFormat="true" ht="46.25" hidden="false" customHeight="false" outlineLevel="0" collapsed="false">
      <c r="A103" s="74" t="n">
        <v>5.17</v>
      </c>
      <c r="B103" s="74" t="n">
        <v>0</v>
      </c>
      <c r="C103" s="75" t="n">
        <v>101</v>
      </c>
      <c r="D103" s="76"/>
      <c r="E103" s="76" t="n">
        <v>101</v>
      </c>
      <c r="F103" s="77" t="s">
        <v>147</v>
      </c>
      <c r="G103" s="78" t="s">
        <v>276</v>
      </c>
      <c r="H103" s="75" t="n">
        <v>10</v>
      </c>
      <c r="I103" s="79" t="n">
        <f aca="false">A103</f>
        <v>5.17</v>
      </c>
      <c r="J103" s="80" t="n">
        <f aca="false">'Formulário de Solicitação de Co'!F152</f>
        <v>0</v>
      </c>
      <c r="K103" s="81" t="n">
        <f aca="false">J103*I103</f>
        <v>0</v>
      </c>
    </row>
    <row r="104" s="31" customFormat="true" ht="46.25" hidden="false" customHeight="false" outlineLevel="0" collapsed="false">
      <c r="A104" s="74" t="n">
        <v>6.95</v>
      </c>
      <c r="B104" s="74" t="n">
        <v>0</v>
      </c>
      <c r="C104" s="75" t="n">
        <v>102</v>
      </c>
      <c r="D104" s="76"/>
      <c r="E104" s="76" t="n">
        <v>102</v>
      </c>
      <c r="F104" s="77" t="s">
        <v>148</v>
      </c>
      <c r="G104" s="78" t="s">
        <v>276</v>
      </c>
      <c r="H104" s="75" t="n">
        <v>10</v>
      </c>
      <c r="I104" s="79" t="n">
        <f aca="false">A104</f>
        <v>6.95</v>
      </c>
      <c r="J104" s="80" t="n">
        <f aca="false">'Formulário de Solicitação de Co'!F153</f>
        <v>0</v>
      </c>
      <c r="K104" s="81" t="n">
        <f aca="false">J104*I104</f>
        <v>0</v>
      </c>
    </row>
    <row r="105" s="31" customFormat="true" ht="57.45" hidden="false" customHeight="false" outlineLevel="0" collapsed="false">
      <c r="A105" s="74" t="n">
        <v>5.76</v>
      </c>
      <c r="B105" s="74" t="n">
        <v>0</v>
      </c>
      <c r="C105" s="75" t="n">
        <v>103</v>
      </c>
      <c r="D105" s="76"/>
      <c r="E105" s="76" t="n">
        <v>103</v>
      </c>
      <c r="F105" s="77" t="s">
        <v>149</v>
      </c>
      <c r="G105" s="78" t="s">
        <v>276</v>
      </c>
      <c r="H105" s="75" t="n">
        <v>15</v>
      </c>
      <c r="I105" s="79" t="n">
        <f aca="false">A105</f>
        <v>5.76</v>
      </c>
      <c r="J105" s="80" t="n">
        <f aca="false">'Formulário de Solicitação de Co'!F154</f>
        <v>0</v>
      </c>
      <c r="K105" s="81" t="n">
        <f aca="false">J105*I105</f>
        <v>0</v>
      </c>
    </row>
    <row r="106" s="31" customFormat="true" ht="46.25" hidden="false" customHeight="false" outlineLevel="0" collapsed="false">
      <c r="A106" s="74" t="n">
        <v>92.79</v>
      </c>
      <c r="B106" s="74" t="n">
        <v>0</v>
      </c>
      <c r="C106" s="75" t="n">
        <v>104</v>
      </c>
      <c r="D106" s="76"/>
      <c r="E106" s="76" t="n">
        <v>104</v>
      </c>
      <c r="F106" s="77" t="s">
        <v>150</v>
      </c>
      <c r="G106" s="78" t="s">
        <v>276</v>
      </c>
      <c r="H106" s="75"/>
      <c r="I106" s="79" t="n">
        <f aca="false">A106</f>
        <v>92.79</v>
      </c>
      <c r="J106" s="80" t="n">
        <f aca="false">'Formulário de Solicitação de Co'!F155</f>
        <v>0</v>
      </c>
      <c r="K106" s="81" t="n">
        <f aca="false">J106*I106</f>
        <v>0</v>
      </c>
    </row>
    <row r="107" s="31" customFormat="true" ht="57.45" hidden="false" customHeight="false" outlineLevel="0" collapsed="false">
      <c r="A107" s="74" t="n">
        <v>61.16</v>
      </c>
      <c r="B107" s="74" t="n">
        <v>0</v>
      </c>
      <c r="C107" s="75" t="n">
        <v>105</v>
      </c>
      <c r="D107" s="76"/>
      <c r="E107" s="76" t="n">
        <v>105</v>
      </c>
      <c r="F107" s="77" t="s">
        <v>151</v>
      </c>
      <c r="G107" s="78" t="s">
        <v>276</v>
      </c>
      <c r="H107" s="75" t="n">
        <v>2</v>
      </c>
      <c r="I107" s="79" t="n">
        <f aca="false">A107</f>
        <v>61.16</v>
      </c>
      <c r="J107" s="80" t="n">
        <f aca="false">'Formulário de Solicitação de Co'!F156</f>
        <v>0</v>
      </c>
      <c r="K107" s="81" t="n">
        <f aca="false">J107*I107</f>
        <v>0</v>
      </c>
    </row>
    <row r="108" s="31" customFormat="true" ht="124.6" hidden="false" customHeight="false" outlineLevel="0" collapsed="false">
      <c r="A108" s="74" t="n">
        <v>575.69</v>
      </c>
      <c r="B108" s="74" t="n">
        <v>0</v>
      </c>
      <c r="C108" s="75" t="n">
        <v>106</v>
      </c>
      <c r="D108" s="76"/>
      <c r="E108" s="76" t="n">
        <v>106</v>
      </c>
      <c r="F108" s="77" t="s">
        <v>152</v>
      </c>
      <c r="G108" s="78" t="s">
        <v>276</v>
      </c>
      <c r="H108" s="75"/>
      <c r="I108" s="79" t="n">
        <f aca="false">A108</f>
        <v>575.69</v>
      </c>
      <c r="J108" s="80" t="n">
        <f aca="false">'Formulário de Solicitação de Co'!F157</f>
        <v>0</v>
      </c>
      <c r="K108" s="81" t="n">
        <f aca="false">J108*I108</f>
        <v>0</v>
      </c>
    </row>
    <row r="109" s="31" customFormat="true" ht="91" hidden="false" customHeight="false" outlineLevel="0" collapsed="false">
      <c r="A109" s="74" t="n">
        <v>1054.64</v>
      </c>
      <c r="B109" s="74" t="n">
        <v>0</v>
      </c>
      <c r="C109" s="75" t="n">
        <v>107</v>
      </c>
      <c r="D109" s="76"/>
      <c r="E109" s="76" t="n">
        <v>107</v>
      </c>
      <c r="F109" s="77" t="s">
        <v>153</v>
      </c>
      <c r="G109" s="78" t="s">
        <v>276</v>
      </c>
      <c r="H109" s="75"/>
      <c r="I109" s="79" t="n">
        <f aca="false">A109</f>
        <v>1054.64</v>
      </c>
      <c r="J109" s="80" t="n">
        <f aca="false">'Formulário de Solicitação de Co'!F158</f>
        <v>0</v>
      </c>
      <c r="K109" s="81" t="n">
        <f aca="false">J109*I109</f>
        <v>0</v>
      </c>
    </row>
    <row r="110" s="31" customFormat="true" ht="46.25" hidden="false" customHeight="false" outlineLevel="0" collapsed="false">
      <c r="A110" s="74" t="n">
        <v>77.7</v>
      </c>
      <c r="B110" s="74" t="n">
        <v>0</v>
      </c>
      <c r="C110" s="75" t="n">
        <v>108</v>
      </c>
      <c r="D110" s="76"/>
      <c r="E110" s="76" t="n">
        <v>108</v>
      </c>
      <c r="F110" s="77" t="s">
        <v>154</v>
      </c>
      <c r="G110" s="78" t="s">
        <v>276</v>
      </c>
      <c r="H110" s="75"/>
      <c r="I110" s="79" t="n">
        <f aca="false">A110</f>
        <v>77.7</v>
      </c>
      <c r="J110" s="80" t="n">
        <f aca="false">'Formulário de Solicitação de Co'!F159</f>
        <v>0</v>
      </c>
      <c r="K110" s="81" t="n">
        <f aca="false">J110*I110</f>
        <v>0</v>
      </c>
    </row>
    <row r="111" s="31" customFormat="true" ht="46.25" hidden="false" customHeight="false" outlineLevel="0" collapsed="false">
      <c r="A111" s="74" t="n">
        <v>82.92</v>
      </c>
      <c r="B111" s="74" t="n">
        <v>0</v>
      </c>
      <c r="C111" s="75" t="n">
        <v>109</v>
      </c>
      <c r="D111" s="76"/>
      <c r="E111" s="76" t="n">
        <v>109</v>
      </c>
      <c r="F111" s="77" t="s">
        <v>155</v>
      </c>
      <c r="G111" s="78" t="s">
        <v>276</v>
      </c>
      <c r="H111" s="75"/>
      <c r="I111" s="79" t="n">
        <f aca="false">A111</f>
        <v>82.92</v>
      </c>
      <c r="J111" s="80" t="n">
        <f aca="false">'Formulário de Solicitação de Co'!F160</f>
        <v>0</v>
      </c>
      <c r="K111" s="81" t="n">
        <f aca="false">J111*I111</f>
        <v>0</v>
      </c>
    </row>
    <row r="112" s="31" customFormat="true" ht="46.25" hidden="false" customHeight="false" outlineLevel="0" collapsed="false">
      <c r="A112" s="74" t="n">
        <v>78.18</v>
      </c>
      <c r="B112" s="74" t="n">
        <v>0</v>
      </c>
      <c r="C112" s="75" t="n">
        <v>110</v>
      </c>
      <c r="D112" s="76"/>
      <c r="E112" s="76" t="n">
        <v>110</v>
      </c>
      <c r="F112" s="77" t="s">
        <v>156</v>
      </c>
      <c r="G112" s="78" t="s">
        <v>276</v>
      </c>
      <c r="H112" s="75"/>
      <c r="I112" s="79" t="n">
        <f aca="false">A112</f>
        <v>78.18</v>
      </c>
      <c r="J112" s="80" t="n">
        <f aca="false">'Formulário de Solicitação de Co'!F161</f>
        <v>0</v>
      </c>
      <c r="K112" s="81" t="n">
        <f aca="false">J112*I112</f>
        <v>0</v>
      </c>
    </row>
    <row r="113" s="31" customFormat="true" ht="46.25" hidden="false" customHeight="false" outlineLevel="0" collapsed="false">
      <c r="A113" s="74" t="n">
        <v>119.13</v>
      </c>
      <c r="B113" s="74" t="n">
        <v>0</v>
      </c>
      <c r="C113" s="75" t="n">
        <v>111</v>
      </c>
      <c r="D113" s="76"/>
      <c r="E113" s="76" t="n">
        <v>111</v>
      </c>
      <c r="F113" s="77" t="s">
        <v>157</v>
      </c>
      <c r="G113" s="78" t="s">
        <v>276</v>
      </c>
      <c r="H113" s="75"/>
      <c r="I113" s="79" t="n">
        <f aca="false">A113</f>
        <v>119.13</v>
      </c>
      <c r="J113" s="80" t="n">
        <f aca="false">'Formulário de Solicitação de Co'!F162</f>
        <v>0</v>
      </c>
      <c r="K113" s="81" t="n">
        <f aca="false">J113*I113</f>
        <v>0</v>
      </c>
    </row>
    <row r="114" s="31" customFormat="true" ht="46.25" hidden="false" customHeight="false" outlineLevel="0" collapsed="false">
      <c r="A114" s="74" t="n">
        <v>121.27</v>
      </c>
      <c r="B114" s="74" t="n">
        <v>0</v>
      </c>
      <c r="C114" s="75" t="n">
        <v>112</v>
      </c>
      <c r="D114" s="76"/>
      <c r="E114" s="76" t="n">
        <v>112</v>
      </c>
      <c r="F114" s="77" t="s">
        <v>158</v>
      </c>
      <c r="G114" s="78" t="s">
        <v>276</v>
      </c>
      <c r="H114" s="75"/>
      <c r="I114" s="79" t="n">
        <f aca="false">A114</f>
        <v>121.27</v>
      </c>
      <c r="J114" s="80" t="n">
        <f aca="false">'Formulário de Solicitação de Co'!F163</f>
        <v>0</v>
      </c>
      <c r="K114" s="81" t="n">
        <f aca="false">J114*I114</f>
        <v>0</v>
      </c>
    </row>
    <row r="115" s="31" customFormat="true" ht="91" hidden="false" customHeight="false" outlineLevel="0" collapsed="false">
      <c r="A115" s="74" t="n">
        <v>14.35</v>
      </c>
      <c r="B115" s="74" t="n">
        <v>0</v>
      </c>
      <c r="C115" s="75" t="n">
        <v>113</v>
      </c>
      <c r="D115" s="76"/>
      <c r="E115" s="76" t="n">
        <v>113</v>
      </c>
      <c r="F115" s="77" t="s">
        <v>159</v>
      </c>
      <c r="G115" s="78" t="s">
        <v>277</v>
      </c>
      <c r="H115" s="75" t="n">
        <v>3</v>
      </c>
      <c r="I115" s="79" t="n">
        <f aca="false">A115</f>
        <v>14.35</v>
      </c>
      <c r="J115" s="80" t="n">
        <f aca="false">'Formulário de Solicitação de Co'!F164</f>
        <v>0</v>
      </c>
      <c r="K115" s="81" t="n">
        <f aca="false">J115*I115</f>
        <v>0</v>
      </c>
    </row>
    <row r="116" s="31" customFormat="true" ht="68.65" hidden="false" customHeight="false" outlineLevel="0" collapsed="false">
      <c r="A116" s="74" t="n">
        <v>161.94</v>
      </c>
      <c r="B116" s="74" t="n">
        <v>0</v>
      </c>
      <c r="C116" s="75" t="n">
        <v>114</v>
      </c>
      <c r="D116" s="76"/>
      <c r="E116" s="76" t="n">
        <v>114</v>
      </c>
      <c r="F116" s="77" t="s">
        <v>160</v>
      </c>
      <c r="G116" s="78" t="s">
        <v>276</v>
      </c>
      <c r="H116" s="75"/>
      <c r="I116" s="79" t="n">
        <f aca="false">A116</f>
        <v>161.94</v>
      </c>
      <c r="J116" s="80" t="n">
        <f aca="false">'Formulário de Solicitação de Co'!F165</f>
        <v>0</v>
      </c>
      <c r="K116" s="81" t="n">
        <f aca="false">J116*I116</f>
        <v>0</v>
      </c>
    </row>
    <row r="117" s="31" customFormat="true" ht="79.85" hidden="false" customHeight="false" outlineLevel="0" collapsed="false">
      <c r="A117" s="74" t="n">
        <v>67.46</v>
      </c>
      <c r="B117" s="74" t="n">
        <v>0</v>
      </c>
      <c r="C117" s="75" t="n">
        <v>115</v>
      </c>
      <c r="D117" s="76"/>
      <c r="E117" s="76" t="n">
        <v>115</v>
      </c>
      <c r="F117" s="77" t="s">
        <v>161</v>
      </c>
      <c r="G117" s="78" t="s">
        <v>276</v>
      </c>
      <c r="H117" s="75"/>
      <c r="I117" s="79" t="n">
        <f aca="false">A117</f>
        <v>67.46</v>
      </c>
      <c r="J117" s="80" t="n">
        <f aca="false">'Formulário de Solicitação de Co'!F166</f>
        <v>0</v>
      </c>
      <c r="K117" s="81" t="n">
        <f aca="false">J117*I117</f>
        <v>0</v>
      </c>
    </row>
    <row r="118" s="31" customFormat="true" ht="79.85" hidden="false" customHeight="false" outlineLevel="0" collapsed="false">
      <c r="A118" s="74" t="n">
        <v>49.98</v>
      </c>
      <c r="B118" s="74" t="n">
        <v>0</v>
      </c>
      <c r="C118" s="75" t="n">
        <v>116</v>
      </c>
      <c r="D118" s="76"/>
      <c r="E118" s="76" t="n">
        <v>116</v>
      </c>
      <c r="F118" s="77" t="s">
        <v>162</v>
      </c>
      <c r="G118" s="78" t="s">
        <v>276</v>
      </c>
      <c r="H118" s="75" t="n">
        <v>2</v>
      </c>
      <c r="I118" s="79" t="n">
        <f aca="false">A118</f>
        <v>49.98</v>
      </c>
      <c r="J118" s="80" t="n">
        <f aca="false">'Formulário de Solicitação de Co'!F167</f>
        <v>0</v>
      </c>
      <c r="K118" s="81" t="n">
        <f aca="false">J118*I118</f>
        <v>0</v>
      </c>
    </row>
    <row r="119" s="31" customFormat="true" ht="79.85" hidden="false" customHeight="false" outlineLevel="0" collapsed="false">
      <c r="A119" s="74" t="n">
        <v>45.06</v>
      </c>
      <c r="B119" s="74" t="n">
        <v>0</v>
      </c>
      <c r="C119" s="75" t="n">
        <v>117</v>
      </c>
      <c r="D119" s="76"/>
      <c r="E119" s="76" t="n">
        <v>117</v>
      </c>
      <c r="F119" s="77" t="s">
        <v>163</v>
      </c>
      <c r="G119" s="78" t="s">
        <v>276</v>
      </c>
      <c r="H119" s="75" t="n">
        <v>2</v>
      </c>
      <c r="I119" s="79" t="n">
        <f aca="false">A119</f>
        <v>45.06</v>
      </c>
      <c r="J119" s="80" t="n">
        <f aca="false">'Formulário de Solicitação de Co'!F168</f>
        <v>0</v>
      </c>
      <c r="K119" s="81" t="n">
        <f aca="false">J119*I119</f>
        <v>0</v>
      </c>
    </row>
    <row r="120" s="31" customFormat="true" ht="124.6" hidden="false" customHeight="false" outlineLevel="0" collapsed="false">
      <c r="A120" s="74" t="n">
        <v>430.03</v>
      </c>
      <c r="B120" s="74" t="n">
        <v>0</v>
      </c>
      <c r="C120" s="75" t="n">
        <v>118</v>
      </c>
      <c r="D120" s="76"/>
      <c r="E120" s="76" t="n">
        <v>118</v>
      </c>
      <c r="F120" s="77" t="s">
        <v>164</v>
      </c>
      <c r="G120" s="78" t="s">
        <v>276</v>
      </c>
      <c r="H120" s="75"/>
      <c r="I120" s="79" t="n">
        <f aca="false">A120</f>
        <v>430.03</v>
      </c>
      <c r="J120" s="80" t="n">
        <f aca="false">'Formulário de Solicitação de Co'!F169</f>
        <v>0</v>
      </c>
      <c r="K120" s="81" t="n">
        <f aca="false">J120*I120</f>
        <v>0</v>
      </c>
    </row>
    <row r="121" s="31" customFormat="true" ht="113.4" hidden="false" customHeight="false" outlineLevel="0" collapsed="false">
      <c r="A121" s="74" t="n">
        <v>1180.53</v>
      </c>
      <c r="B121" s="74" t="n">
        <v>0</v>
      </c>
      <c r="C121" s="75" t="n">
        <v>119</v>
      </c>
      <c r="D121" s="76"/>
      <c r="E121" s="76" t="n">
        <v>119</v>
      </c>
      <c r="F121" s="77" t="s">
        <v>165</v>
      </c>
      <c r="G121" s="78" t="s">
        <v>276</v>
      </c>
      <c r="H121" s="75"/>
      <c r="I121" s="79" t="n">
        <f aca="false">A121</f>
        <v>1180.53</v>
      </c>
      <c r="J121" s="80" t="n">
        <f aca="false">'Formulário de Solicitação de Co'!F170</f>
        <v>0</v>
      </c>
      <c r="K121" s="81" t="n">
        <f aca="false">J121*I121</f>
        <v>0</v>
      </c>
    </row>
    <row r="122" s="31" customFormat="true" ht="46.25" hidden="false" customHeight="false" outlineLevel="0" collapsed="false">
      <c r="A122" s="74" t="n">
        <v>23.46</v>
      </c>
      <c r="B122" s="74" t="n">
        <v>0</v>
      </c>
      <c r="C122" s="75" t="n">
        <v>120</v>
      </c>
      <c r="D122" s="76"/>
      <c r="E122" s="76" t="n">
        <v>120</v>
      </c>
      <c r="F122" s="77" t="s">
        <v>166</v>
      </c>
      <c r="G122" s="78" t="s">
        <v>276</v>
      </c>
      <c r="H122" s="75" t="n">
        <v>5</v>
      </c>
      <c r="I122" s="79" t="n">
        <f aca="false">A122</f>
        <v>23.46</v>
      </c>
      <c r="J122" s="80" t="n">
        <f aca="false">'Formulário de Solicitação de Co'!F171</f>
        <v>0</v>
      </c>
      <c r="K122" s="81" t="n">
        <f aca="false">J122*I122</f>
        <v>0</v>
      </c>
    </row>
    <row r="123" s="31" customFormat="true" ht="79.85" hidden="false" customHeight="false" outlineLevel="0" collapsed="false">
      <c r="A123" s="74" t="n">
        <v>45.77</v>
      </c>
      <c r="B123" s="74" t="n">
        <v>0</v>
      </c>
      <c r="C123" s="75" t="n">
        <v>121</v>
      </c>
      <c r="D123" s="76"/>
      <c r="E123" s="76" t="n">
        <v>121</v>
      </c>
      <c r="F123" s="77" t="s">
        <v>167</v>
      </c>
      <c r="G123" s="78" t="s">
        <v>276</v>
      </c>
      <c r="H123" s="75" t="n">
        <v>2</v>
      </c>
      <c r="I123" s="79" t="n">
        <f aca="false">A123</f>
        <v>45.77</v>
      </c>
      <c r="J123" s="80" t="n">
        <f aca="false">'Formulário de Solicitação de Co'!F172</f>
        <v>0</v>
      </c>
      <c r="K123" s="81" t="n">
        <f aca="false">J123*I123</f>
        <v>0</v>
      </c>
    </row>
    <row r="124" s="31" customFormat="true" ht="68.65" hidden="false" customHeight="false" outlineLevel="0" collapsed="false">
      <c r="A124" s="74" t="n">
        <v>26.88</v>
      </c>
      <c r="B124" s="74" t="n">
        <v>0</v>
      </c>
      <c r="C124" s="75" t="n">
        <v>122</v>
      </c>
      <c r="D124" s="76"/>
      <c r="E124" s="76" t="n">
        <v>122</v>
      </c>
      <c r="F124" s="77" t="s">
        <v>168</v>
      </c>
      <c r="G124" s="78" t="s">
        <v>276</v>
      </c>
      <c r="H124" s="75" t="n">
        <v>2</v>
      </c>
      <c r="I124" s="79" t="n">
        <f aca="false">A124</f>
        <v>26.88</v>
      </c>
      <c r="J124" s="80" t="n">
        <f aca="false">'Formulário de Solicitação de Co'!F173</f>
        <v>0</v>
      </c>
      <c r="K124" s="81" t="n">
        <f aca="false">J124*I124</f>
        <v>0</v>
      </c>
    </row>
    <row r="125" s="31" customFormat="true" ht="57.45" hidden="false" customHeight="false" outlineLevel="0" collapsed="false">
      <c r="A125" s="74" t="n">
        <v>48.54</v>
      </c>
      <c r="B125" s="74" t="n">
        <v>0</v>
      </c>
      <c r="C125" s="75" t="n">
        <v>123</v>
      </c>
      <c r="D125" s="76"/>
      <c r="E125" s="76" t="n">
        <v>123</v>
      </c>
      <c r="F125" s="77" t="s">
        <v>169</v>
      </c>
      <c r="G125" s="78" t="s">
        <v>276</v>
      </c>
      <c r="H125" s="75" t="n">
        <v>2</v>
      </c>
      <c r="I125" s="79" t="n">
        <f aca="false">A125</f>
        <v>48.54</v>
      </c>
      <c r="J125" s="80" t="n">
        <f aca="false">'Formulário de Solicitação de Co'!F174</f>
        <v>0</v>
      </c>
      <c r="K125" s="81" t="n">
        <f aca="false">J125*I125</f>
        <v>0</v>
      </c>
    </row>
    <row r="126" s="31" customFormat="true" ht="35.05" hidden="false" customHeight="false" outlineLevel="0" collapsed="false">
      <c r="A126" s="74" t="n">
        <v>141.59</v>
      </c>
      <c r="B126" s="74" t="n">
        <v>0</v>
      </c>
      <c r="C126" s="75" t="n">
        <v>124</v>
      </c>
      <c r="D126" s="76"/>
      <c r="E126" s="76" t="n">
        <v>124</v>
      </c>
      <c r="F126" s="77" t="s">
        <v>170</v>
      </c>
      <c r="G126" s="78" t="s">
        <v>276</v>
      </c>
      <c r="H126" s="75"/>
      <c r="I126" s="79" t="n">
        <f aca="false">A126</f>
        <v>141.59</v>
      </c>
      <c r="J126" s="80" t="n">
        <f aca="false">'Formulário de Solicitação de Co'!F175</f>
        <v>0</v>
      </c>
      <c r="K126" s="81" t="n">
        <f aca="false">J126*I126</f>
        <v>0</v>
      </c>
    </row>
    <row r="127" s="31" customFormat="true" ht="35.05" hidden="false" customHeight="false" outlineLevel="0" collapsed="false">
      <c r="A127" s="74" t="n">
        <v>356.27</v>
      </c>
      <c r="B127" s="74" t="n">
        <v>0</v>
      </c>
      <c r="C127" s="75" t="n">
        <v>125</v>
      </c>
      <c r="D127" s="76"/>
      <c r="E127" s="76" t="n">
        <v>125</v>
      </c>
      <c r="F127" s="77" t="s">
        <v>171</v>
      </c>
      <c r="G127" s="78" t="s">
        <v>276</v>
      </c>
      <c r="H127" s="75"/>
      <c r="I127" s="79" t="n">
        <f aca="false">A127</f>
        <v>356.27</v>
      </c>
      <c r="J127" s="80" t="n">
        <f aca="false">'Formulário de Solicitação de Co'!F176</f>
        <v>0</v>
      </c>
      <c r="K127" s="81" t="n">
        <f aca="false">J127*I127</f>
        <v>0</v>
      </c>
    </row>
    <row r="128" s="31" customFormat="true" ht="35.05" hidden="false" customHeight="false" outlineLevel="0" collapsed="false">
      <c r="A128" s="74" t="n">
        <v>71.29</v>
      </c>
      <c r="B128" s="74" t="n">
        <v>0</v>
      </c>
      <c r="C128" s="75" t="n">
        <v>126</v>
      </c>
      <c r="D128" s="76"/>
      <c r="E128" s="76" t="n">
        <v>126</v>
      </c>
      <c r="F128" s="77" t="s">
        <v>172</v>
      </c>
      <c r="G128" s="78" t="s">
        <v>276</v>
      </c>
      <c r="H128" s="75"/>
      <c r="I128" s="79" t="n">
        <f aca="false">A128</f>
        <v>71.29</v>
      </c>
      <c r="J128" s="80" t="n">
        <f aca="false">'Formulário de Solicitação de Co'!F177</f>
        <v>0</v>
      </c>
      <c r="K128" s="81" t="n">
        <f aca="false">J128*I128</f>
        <v>0</v>
      </c>
    </row>
    <row r="129" s="31" customFormat="true" ht="35.05" hidden="false" customHeight="false" outlineLevel="0" collapsed="false">
      <c r="A129" s="74" t="n">
        <v>100.52</v>
      </c>
      <c r="B129" s="74" t="n">
        <v>0</v>
      </c>
      <c r="C129" s="75" t="n">
        <v>127</v>
      </c>
      <c r="D129" s="76"/>
      <c r="E129" s="76" t="n">
        <v>127</v>
      </c>
      <c r="F129" s="77" t="s">
        <v>173</v>
      </c>
      <c r="G129" s="78" t="s">
        <v>276</v>
      </c>
      <c r="H129" s="75"/>
      <c r="I129" s="79" t="n">
        <f aca="false">A129</f>
        <v>100.52</v>
      </c>
      <c r="J129" s="80" t="n">
        <f aca="false">'Formulário de Solicitação de Co'!F178</f>
        <v>0</v>
      </c>
      <c r="K129" s="81" t="n">
        <f aca="false">J129*I129</f>
        <v>0</v>
      </c>
    </row>
    <row r="130" s="31" customFormat="true" ht="35.05" hidden="false" customHeight="false" outlineLevel="0" collapsed="false">
      <c r="A130" s="74" t="n">
        <v>76.45</v>
      </c>
      <c r="B130" s="74" t="n">
        <v>0</v>
      </c>
      <c r="C130" s="75" t="n">
        <v>128</v>
      </c>
      <c r="D130" s="76"/>
      <c r="E130" s="76" t="n">
        <v>128</v>
      </c>
      <c r="F130" s="77" t="s">
        <v>174</v>
      </c>
      <c r="G130" s="78" t="s">
        <v>276</v>
      </c>
      <c r="H130" s="75"/>
      <c r="I130" s="79" t="n">
        <f aca="false">A130</f>
        <v>76.45</v>
      </c>
      <c r="J130" s="80" t="n">
        <f aca="false">'Formulário de Solicitação de Co'!F179</f>
        <v>0</v>
      </c>
      <c r="K130" s="81" t="n">
        <f aca="false">J130*I130</f>
        <v>0</v>
      </c>
    </row>
    <row r="131" s="31" customFormat="true" ht="35.05" hidden="false" customHeight="false" outlineLevel="0" collapsed="false">
      <c r="A131" s="74" t="n">
        <v>40.52</v>
      </c>
      <c r="B131" s="74" t="n">
        <v>0</v>
      </c>
      <c r="C131" s="75" t="n">
        <v>129</v>
      </c>
      <c r="D131" s="76"/>
      <c r="E131" s="76" t="n">
        <v>129</v>
      </c>
      <c r="F131" s="77" t="s">
        <v>175</v>
      </c>
      <c r="G131" s="78" t="s">
        <v>276</v>
      </c>
      <c r="H131" s="75"/>
      <c r="I131" s="79" t="n">
        <f aca="false">A131</f>
        <v>40.52</v>
      </c>
      <c r="J131" s="80" t="n">
        <f aca="false">'Formulário de Solicitação de Co'!F180</f>
        <v>0</v>
      </c>
      <c r="K131" s="81" t="n">
        <f aca="false">J131*I131</f>
        <v>0</v>
      </c>
    </row>
    <row r="132" s="31" customFormat="true" ht="35.05" hidden="false" customHeight="false" outlineLevel="0" collapsed="false">
      <c r="A132" s="74" t="n">
        <v>28.35</v>
      </c>
      <c r="B132" s="74" t="n">
        <v>0</v>
      </c>
      <c r="C132" s="75" t="n">
        <v>130</v>
      </c>
      <c r="D132" s="76"/>
      <c r="E132" s="76" t="n">
        <v>130</v>
      </c>
      <c r="F132" s="77" t="s">
        <v>176</v>
      </c>
      <c r="G132" s="78" t="s">
        <v>276</v>
      </c>
      <c r="H132" s="75"/>
      <c r="I132" s="79" t="n">
        <f aca="false">A132</f>
        <v>28.35</v>
      </c>
      <c r="J132" s="80" t="n">
        <f aca="false">'Formulário de Solicitação de Co'!F181</f>
        <v>0</v>
      </c>
      <c r="K132" s="81" t="n">
        <f aca="false">J132*I132</f>
        <v>0</v>
      </c>
    </row>
    <row r="133" s="31" customFormat="true" ht="124.6" hidden="false" customHeight="false" outlineLevel="0" collapsed="false">
      <c r="A133" s="74" t="n">
        <v>547.21</v>
      </c>
      <c r="B133" s="74" t="n">
        <v>0</v>
      </c>
      <c r="C133" s="75" t="n">
        <v>131</v>
      </c>
      <c r="D133" s="76"/>
      <c r="E133" s="76" t="n">
        <v>131</v>
      </c>
      <c r="F133" s="77" t="s">
        <v>177</v>
      </c>
      <c r="G133" s="78" t="s">
        <v>276</v>
      </c>
      <c r="H133" s="75"/>
      <c r="I133" s="79" t="n">
        <f aca="false">A133</f>
        <v>547.21</v>
      </c>
      <c r="J133" s="80" t="n">
        <f aca="false">'Formulário de Solicitação de Co'!F182</f>
        <v>0</v>
      </c>
      <c r="K133" s="81" t="n">
        <f aca="false">J133*I133</f>
        <v>0</v>
      </c>
    </row>
    <row r="134" s="31" customFormat="true" ht="79.85" hidden="false" customHeight="false" outlineLevel="0" collapsed="false">
      <c r="A134" s="74" t="n">
        <v>2.13</v>
      </c>
      <c r="B134" s="74" t="n">
        <v>0</v>
      </c>
      <c r="C134" s="75" t="n">
        <v>132</v>
      </c>
      <c r="D134" s="76"/>
      <c r="E134" s="76" t="n">
        <v>132</v>
      </c>
      <c r="F134" s="77" t="s">
        <v>178</v>
      </c>
      <c r="G134" s="78" t="s">
        <v>276</v>
      </c>
      <c r="H134" s="75" t="n">
        <v>30</v>
      </c>
      <c r="I134" s="79" t="n">
        <f aca="false">A134</f>
        <v>2.13</v>
      </c>
      <c r="J134" s="80" t="n">
        <f aca="false">'Formulário de Solicitação de Co'!F183</f>
        <v>0</v>
      </c>
      <c r="K134" s="81" t="n">
        <f aca="false">J134*I134</f>
        <v>0</v>
      </c>
    </row>
    <row r="135" s="31" customFormat="true" ht="79.85" hidden="false" customHeight="false" outlineLevel="0" collapsed="false">
      <c r="A135" s="74" t="n">
        <v>4.8</v>
      </c>
      <c r="B135" s="74" t="n">
        <v>0</v>
      </c>
      <c r="C135" s="75" t="n">
        <v>133</v>
      </c>
      <c r="D135" s="76"/>
      <c r="E135" s="76" t="n">
        <v>133</v>
      </c>
      <c r="F135" s="77" t="s">
        <v>179</v>
      </c>
      <c r="G135" s="78" t="s">
        <v>276</v>
      </c>
      <c r="H135" s="75" t="n">
        <v>20</v>
      </c>
      <c r="I135" s="79" t="n">
        <f aca="false">A135</f>
        <v>4.8</v>
      </c>
      <c r="J135" s="80" t="n">
        <f aca="false">'Formulário de Solicitação de Co'!F184</f>
        <v>0</v>
      </c>
      <c r="K135" s="81" t="n">
        <f aca="false">J135*I135</f>
        <v>0</v>
      </c>
    </row>
    <row r="136" s="31" customFormat="true" ht="68.65" hidden="false" customHeight="false" outlineLevel="0" collapsed="false">
      <c r="A136" s="74" t="n">
        <v>240.15</v>
      </c>
      <c r="B136" s="74" t="n">
        <v>0</v>
      </c>
      <c r="C136" s="75" t="n">
        <v>134</v>
      </c>
      <c r="D136" s="76"/>
      <c r="E136" s="76" t="n">
        <v>134</v>
      </c>
      <c r="F136" s="77" t="s">
        <v>180</v>
      </c>
      <c r="G136" s="78" t="s">
        <v>276</v>
      </c>
      <c r="H136" s="75"/>
      <c r="I136" s="79" t="n">
        <f aca="false">A136</f>
        <v>240.15</v>
      </c>
      <c r="J136" s="80" t="n">
        <f aca="false">'Formulário de Solicitação de Co'!F185</f>
        <v>0</v>
      </c>
      <c r="K136" s="81" t="n">
        <f aca="false">J136*I136</f>
        <v>0</v>
      </c>
    </row>
    <row r="137" s="31" customFormat="true" ht="35.05" hidden="false" customHeight="false" outlineLevel="0" collapsed="false">
      <c r="A137" s="74" t="n">
        <v>29.23</v>
      </c>
      <c r="B137" s="74" t="n">
        <v>0</v>
      </c>
      <c r="C137" s="75" t="n">
        <v>135</v>
      </c>
      <c r="D137" s="76"/>
      <c r="E137" s="76" t="n">
        <v>135</v>
      </c>
      <c r="F137" s="77" t="s">
        <v>181</v>
      </c>
      <c r="G137" s="78" t="s">
        <v>276</v>
      </c>
      <c r="H137" s="75" t="n">
        <v>3</v>
      </c>
      <c r="I137" s="79" t="n">
        <f aca="false">A137</f>
        <v>29.23</v>
      </c>
      <c r="J137" s="80" t="n">
        <f aca="false">'Formulário de Solicitação de Co'!F186</f>
        <v>0</v>
      </c>
      <c r="K137" s="81" t="n">
        <f aca="false">J137*I137</f>
        <v>0</v>
      </c>
    </row>
    <row r="138" s="31" customFormat="true" ht="147" hidden="false" customHeight="false" outlineLevel="0" collapsed="false">
      <c r="A138" s="74" t="n">
        <v>35.75</v>
      </c>
      <c r="B138" s="74" t="n">
        <v>0</v>
      </c>
      <c r="C138" s="75" t="n">
        <v>136</v>
      </c>
      <c r="D138" s="76"/>
      <c r="E138" s="76" t="n">
        <v>136</v>
      </c>
      <c r="F138" s="77" t="s">
        <v>182</v>
      </c>
      <c r="G138" s="78" t="s">
        <v>278</v>
      </c>
      <c r="H138" s="75" t="n">
        <v>2</v>
      </c>
      <c r="I138" s="79" t="n">
        <f aca="false">A138</f>
        <v>35.75</v>
      </c>
      <c r="J138" s="80" t="n">
        <f aca="false">'Formulário de Solicitação de Co'!F187</f>
        <v>0</v>
      </c>
      <c r="K138" s="81" t="n">
        <f aca="false">J138*I138</f>
        <v>0</v>
      </c>
    </row>
    <row r="139" s="31" customFormat="true" ht="91" hidden="false" customHeight="false" outlineLevel="0" collapsed="false">
      <c r="A139" s="74" t="n">
        <v>90.04</v>
      </c>
      <c r="B139" s="74" t="n">
        <v>0</v>
      </c>
      <c r="C139" s="75" t="n">
        <v>137</v>
      </c>
      <c r="D139" s="76"/>
      <c r="E139" s="76" t="n">
        <v>137</v>
      </c>
      <c r="F139" s="77" t="s">
        <v>183</v>
      </c>
      <c r="G139" s="78" t="s">
        <v>277</v>
      </c>
      <c r="H139" s="75"/>
      <c r="I139" s="79" t="n">
        <f aca="false">A139</f>
        <v>90.04</v>
      </c>
      <c r="J139" s="80" t="n">
        <f aca="false">'Formulário de Solicitação de Co'!F188</f>
        <v>0</v>
      </c>
      <c r="K139" s="81" t="n">
        <f aca="false">J139*I139</f>
        <v>0</v>
      </c>
    </row>
    <row r="140" s="31" customFormat="true" ht="35.05" hidden="false" customHeight="false" outlineLevel="0" collapsed="false">
      <c r="A140" s="74" t="n">
        <v>103.69</v>
      </c>
      <c r="B140" s="74" t="n">
        <v>0</v>
      </c>
      <c r="C140" s="75" t="n">
        <v>138</v>
      </c>
      <c r="D140" s="76"/>
      <c r="E140" s="76" t="n">
        <v>138</v>
      </c>
      <c r="F140" s="77" t="s">
        <v>184</v>
      </c>
      <c r="G140" s="78" t="s">
        <v>278</v>
      </c>
      <c r="H140" s="75"/>
      <c r="I140" s="79" t="n">
        <f aca="false">A140</f>
        <v>103.69</v>
      </c>
      <c r="J140" s="80" t="n">
        <f aca="false">'Formulário de Solicitação de Co'!F189</f>
        <v>0</v>
      </c>
      <c r="K140" s="81" t="n">
        <f aca="false">J140*I140</f>
        <v>0</v>
      </c>
    </row>
    <row r="141" s="31" customFormat="true" ht="79.85" hidden="false" customHeight="false" outlineLevel="0" collapsed="false">
      <c r="A141" s="74" t="n">
        <v>91.8</v>
      </c>
      <c r="B141" s="74" t="n">
        <v>0</v>
      </c>
      <c r="C141" s="75" t="n">
        <v>139</v>
      </c>
      <c r="D141" s="76"/>
      <c r="E141" s="76" t="n">
        <v>139</v>
      </c>
      <c r="F141" s="77" t="s">
        <v>185</v>
      </c>
      <c r="G141" s="78" t="s">
        <v>278</v>
      </c>
      <c r="H141" s="75"/>
      <c r="I141" s="79" t="n">
        <f aca="false">A141</f>
        <v>91.8</v>
      </c>
      <c r="J141" s="80" t="n">
        <f aca="false">'Formulário de Solicitação de Co'!F190</f>
        <v>0</v>
      </c>
      <c r="K141" s="81" t="n">
        <f aca="false">J141*I141</f>
        <v>0</v>
      </c>
    </row>
    <row r="142" s="31" customFormat="true" ht="57.45" hidden="false" customHeight="false" outlineLevel="0" collapsed="false">
      <c r="A142" s="74" t="n">
        <v>164.58</v>
      </c>
      <c r="B142" s="74" t="n">
        <v>0</v>
      </c>
      <c r="C142" s="75" t="n">
        <v>140</v>
      </c>
      <c r="D142" s="76"/>
      <c r="E142" s="76" t="n">
        <v>140</v>
      </c>
      <c r="F142" s="77" t="s">
        <v>186</v>
      </c>
      <c r="G142" s="78" t="s">
        <v>278</v>
      </c>
      <c r="H142" s="75"/>
      <c r="I142" s="79" t="n">
        <f aca="false">A142</f>
        <v>164.58</v>
      </c>
      <c r="J142" s="80" t="n">
        <f aca="false">'Formulário de Solicitação de Co'!F191</f>
        <v>0</v>
      </c>
      <c r="K142" s="81" t="n">
        <f aca="false">J142*I142</f>
        <v>0</v>
      </c>
    </row>
    <row r="143" s="31" customFormat="true" ht="57.45" hidden="false" customHeight="false" outlineLevel="0" collapsed="false">
      <c r="A143" s="74" t="n">
        <v>554.47</v>
      </c>
      <c r="B143" s="74" t="n">
        <v>0</v>
      </c>
      <c r="C143" s="75" t="n">
        <v>141</v>
      </c>
      <c r="D143" s="76"/>
      <c r="E143" s="76" t="n">
        <v>141</v>
      </c>
      <c r="F143" s="77" t="s">
        <v>187</v>
      </c>
      <c r="G143" s="78" t="s">
        <v>278</v>
      </c>
      <c r="H143" s="75"/>
      <c r="I143" s="79" t="n">
        <f aca="false">A143</f>
        <v>554.47</v>
      </c>
      <c r="J143" s="80" t="n">
        <f aca="false">'Formulário de Solicitação de Co'!F192</f>
        <v>0</v>
      </c>
      <c r="K143" s="81" t="n">
        <f aca="false">J143*I143</f>
        <v>0</v>
      </c>
    </row>
    <row r="144" s="31" customFormat="true" ht="113.4" hidden="false" customHeight="false" outlineLevel="0" collapsed="false">
      <c r="A144" s="74" t="n">
        <v>41.91</v>
      </c>
      <c r="B144" s="74" t="n">
        <v>0</v>
      </c>
      <c r="C144" s="75" t="n">
        <v>142</v>
      </c>
      <c r="D144" s="76"/>
      <c r="E144" s="76" t="n">
        <v>142</v>
      </c>
      <c r="F144" s="77" t="s">
        <v>188</v>
      </c>
      <c r="G144" s="78" t="s">
        <v>278</v>
      </c>
      <c r="H144" s="75" t="n">
        <v>2</v>
      </c>
      <c r="I144" s="79" t="n">
        <f aca="false">A144</f>
        <v>41.91</v>
      </c>
      <c r="J144" s="80" t="n">
        <f aca="false">'Formulário de Solicitação de Co'!F193</f>
        <v>0</v>
      </c>
      <c r="K144" s="81" t="n">
        <f aca="false">J144*I144</f>
        <v>0</v>
      </c>
    </row>
    <row r="145" s="31" customFormat="true" ht="68.65" hidden="false" customHeight="false" outlineLevel="0" collapsed="false">
      <c r="A145" s="74" t="n">
        <v>44.27</v>
      </c>
      <c r="B145" s="74" t="n">
        <v>0</v>
      </c>
      <c r="C145" s="75" t="n">
        <v>143</v>
      </c>
      <c r="D145" s="76"/>
      <c r="E145" s="76" t="n">
        <v>143</v>
      </c>
      <c r="F145" s="77" t="s">
        <v>189</v>
      </c>
      <c r="G145" s="78" t="s">
        <v>278</v>
      </c>
      <c r="H145" s="75" t="n">
        <v>2</v>
      </c>
      <c r="I145" s="79" t="n">
        <f aca="false">A145</f>
        <v>44.27</v>
      </c>
      <c r="J145" s="80" t="n">
        <f aca="false">'Formulário de Solicitação de Co'!F194</f>
        <v>0</v>
      </c>
      <c r="K145" s="81" t="n">
        <f aca="false">J145*I145</f>
        <v>0</v>
      </c>
    </row>
    <row r="146" s="31" customFormat="true" ht="91" hidden="false" customHeight="false" outlineLevel="0" collapsed="false">
      <c r="A146" s="74" t="n">
        <v>52.72</v>
      </c>
      <c r="B146" s="74" t="n">
        <v>0</v>
      </c>
      <c r="C146" s="75" t="n">
        <v>144</v>
      </c>
      <c r="D146" s="76"/>
      <c r="E146" s="76" t="n">
        <v>144</v>
      </c>
      <c r="F146" s="77" t="s">
        <v>190</v>
      </c>
      <c r="G146" s="78" t="s">
        <v>278</v>
      </c>
      <c r="H146" s="75" t="n">
        <v>2</v>
      </c>
      <c r="I146" s="79" t="n">
        <f aca="false">A146</f>
        <v>52.72</v>
      </c>
      <c r="J146" s="80" t="n">
        <f aca="false">'Formulário de Solicitação de Co'!F195</f>
        <v>0</v>
      </c>
      <c r="K146" s="81" t="n">
        <f aca="false">J146*I146</f>
        <v>0</v>
      </c>
    </row>
    <row r="147" s="31" customFormat="true" ht="79.85" hidden="false" customHeight="false" outlineLevel="0" collapsed="false">
      <c r="A147" s="74" t="n">
        <v>199.81</v>
      </c>
      <c r="B147" s="74" t="n">
        <v>0</v>
      </c>
      <c r="C147" s="75" t="n">
        <v>145</v>
      </c>
      <c r="D147" s="76"/>
      <c r="E147" s="76" t="n">
        <v>145</v>
      </c>
      <c r="F147" s="77" t="s">
        <v>191</v>
      </c>
      <c r="G147" s="78" t="s">
        <v>278</v>
      </c>
      <c r="H147" s="75"/>
      <c r="I147" s="79" t="n">
        <f aca="false">A147</f>
        <v>199.81</v>
      </c>
      <c r="J147" s="80" t="n">
        <f aca="false">'Formulário de Solicitação de Co'!F196</f>
        <v>0</v>
      </c>
      <c r="K147" s="81" t="n">
        <f aca="false">J147*I147</f>
        <v>0</v>
      </c>
    </row>
    <row r="148" s="31" customFormat="true" ht="102.2" hidden="false" customHeight="false" outlineLevel="0" collapsed="false">
      <c r="A148" s="74" t="n">
        <v>26.99</v>
      </c>
      <c r="B148" s="74" t="n">
        <v>0</v>
      </c>
      <c r="C148" s="75" t="n">
        <v>146</v>
      </c>
      <c r="D148" s="76"/>
      <c r="E148" s="76" t="n">
        <v>146</v>
      </c>
      <c r="F148" s="77" t="s">
        <v>192</v>
      </c>
      <c r="G148" s="78" t="s">
        <v>278</v>
      </c>
      <c r="H148" s="75" t="n">
        <v>5</v>
      </c>
      <c r="I148" s="79" t="n">
        <f aca="false">A148</f>
        <v>26.99</v>
      </c>
      <c r="J148" s="80" t="n">
        <f aca="false">'Formulário de Solicitação de Co'!F197</f>
        <v>0</v>
      </c>
      <c r="K148" s="81" t="n">
        <f aca="false">J148*I148</f>
        <v>0</v>
      </c>
    </row>
    <row r="149" s="31" customFormat="true" ht="124.6" hidden="false" customHeight="false" outlineLevel="0" collapsed="false">
      <c r="A149" s="74" t="n">
        <v>38.06</v>
      </c>
      <c r="B149" s="74" t="n">
        <v>0</v>
      </c>
      <c r="C149" s="75" t="n">
        <v>147</v>
      </c>
      <c r="D149" s="76"/>
      <c r="E149" s="76" t="n">
        <v>147</v>
      </c>
      <c r="F149" s="77" t="s">
        <v>193</v>
      </c>
      <c r="G149" s="78" t="s">
        <v>278</v>
      </c>
      <c r="H149" s="75" t="n">
        <v>2</v>
      </c>
      <c r="I149" s="79" t="n">
        <f aca="false">A149</f>
        <v>38.06</v>
      </c>
      <c r="J149" s="80" t="n">
        <f aca="false">'Formulário de Solicitação de Co'!F198</f>
        <v>0</v>
      </c>
      <c r="K149" s="81" t="n">
        <f aca="false">J149*I149</f>
        <v>0</v>
      </c>
    </row>
    <row r="150" s="31" customFormat="true" ht="180.55" hidden="false" customHeight="false" outlineLevel="0" collapsed="false">
      <c r="A150" s="74" t="n">
        <v>62.09</v>
      </c>
      <c r="B150" s="74" t="n">
        <v>0</v>
      </c>
      <c r="C150" s="75" t="n">
        <v>148</v>
      </c>
      <c r="D150" s="76"/>
      <c r="E150" s="76" t="n">
        <v>148</v>
      </c>
      <c r="F150" s="77" t="s">
        <v>194</v>
      </c>
      <c r="G150" s="78" t="s">
        <v>278</v>
      </c>
      <c r="H150" s="75"/>
      <c r="I150" s="79" t="n">
        <f aca="false">A150</f>
        <v>62.09</v>
      </c>
      <c r="J150" s="80" t="n">
        <f aca="false">'Formulário de Solicitação de Co'!F199</f>
        <v>0</v>
      </c>
      <c r="K150" s="81" t="n">
        <f aca="false">J150*I150</f>
        <v>0</v>
      </c>
    </row>
    <row r="151" s="31" customFormat="true" ht="91" hidden="false" customHeight="false" outlineLevel="0" collapsed="false">
      <c r="A151" s="74" t="n">
        <v>661.55</v>
      </c>
      <c r="B151" s="74" t="n">
        <v>0</v>
      </c>
      <c r="C151" s="75" t="n">
        <v>149</v>
      </c>
      <c r="D151" s="76"/>
      <c r="E151" s="76" t="n">
        <v>149</v>
      </c>
      <c r="F151" s="77" t="s">
        <v>195</v>
      </c>
      <c r="G151" s="78" t="s">
        <v>278</v>
      </c>
      <c r="H151" s="75"/>
      <c r="I151" s="79" t="n">
        <f aca="false">A151</f>
        <v>661.55</v>
      </c>
      <c r="J151" s="80" t="n">
        <f aca="false">'Formulário de Solicitação de Co'!F200</f>
        <v>0</v>
      </c>
      <c r="K151" s="81" t="n">
        <f aca="false">J151*I151</f>
        <v>0</v>
      </c>
    </row>
    <row r="152" s="31" customFormat="true" ht="91" hidden="false" customHeight="false" outlineLevel="0" collapsed="false">
      <c r="A152" s="74" t="n">
        <v>402.58</v>
      </c>
      <c r="B152" s="74" t="n">
        <v>0</v>
      </c>
      <c r="C152" s="75" t="n">
        <v>150</v>
      </c>
      <c r="D152" s="76"/>
      <c r="E152" s="76" t="n">
        <v>150</v>
      </c>
      <c r="F152" s="77" t="s">
        <v>196</v>
      </c>
      <c r="G152" s="78" t="s">
        <v>278</v>
      </c>
      <c r="H152" s="75"/>
      <c r="I152" s="79" t="n">
        <f aca="false">A152</f>
        <v>402.58</v>
      </c>
      <c r="J152" s="80" t="n">
        <f aca="false">'Formulário de Solicitação de Co'!F201</f>
        <v>0</v>
      </c>
      <c r="K152" s="81" t="n">
        <f aca="false">J152*I152</f>
        <v>0</v>
      </c>
    </row>
    <row r="153" s="31" customFormat="true" ht="113.4" hidden="false" customHeight="false" outlineLevel="0" collapsed="false">
      <c r="A153" s="74" t="n">
        <v>206.59</v>
      </c>
      <c r="B153" s="74" t="n">
        <v>0</v>
      </c>
      <c r="C153" s="75" t="n">
        <v>151</v>
      </c>
      <c r="D153" s="76"/>
      <c r="E153" s="76" t="n">
        <v>151</v>
      </c>
      <c r="F153" s="77" t="s">
        <v>197</v>
      </c>
      <c r="G153" s="78" t="s">
        <v>278</v>
      </c>
      <c r="H153" s="75"/>
      <c r="I153" s="79" t="n">
        <f aca="false">A153</f>
        <v>206.59</v>
      </c>
      <c r="J153" s="80" t="n">
        <f aca="false">'Formulário de Solicitação de Co'!F202</f>
        <v>0</v>
      </c>
      <c r="K153" s="81" t="n">
        <f aca="false">J153*I153</f>
        <v>0</v>
      </c>
    </row>
    <row r="154" s="31" customFormat="true" ht="79.85" hidden="false" customHeight="false" outlineLevel="0" collapsed="false">
      <c r="A154" s="74" t="n">
        <v>28.62</v>
      </c>
      <c r="B154" s="74" t="n">
        <v>0</v>
      </c>
      <c r="C154" s="75" t="n">
        <v>152</v>
      </c>
      <c r="D154" s="76"/>
      <c r="E154" s="76" t="n">
        <v>152</v>
      </c>
      <c r="F154" s="77" t="s">
        <v>198</v>
      </c>
      <c r="G154" s="78" t="s">
        <v>278</v>
      </c>
      <c r="H154" s="75" t="n">
        <v>3</v>
      </c>
      <c r="I154" s="79" t="n">
        <f aca="false">A154</f>
        <v>28.62</v>
      </c>
      <c r="J154" s="80" t="n">
        <f aca="false">'Formulário de Solicitação de Co'!F203</f>
        <v>0</v>
      </c>
      <c r="K154" s="81" t="n">
        <f aca="false">J154*I154</f>
        <v>0</v>
      </c>
    </row>
    <row r="155" s="31" customFormat="true" ht="102.2" hidden="false" customHeight="false" outlineLevel="0" collapsed="false">
      <c r="A155" s="74" t="n">
        <v>70.3</v>
      </c>
      <c r="B155" s="74" t="n">
        <v>0</v>
      </c>
      <c r="C155" s="75" t="n">
        <v>153</v>
      </c>
      <c r="D155" s="76"/>
      <c r="E155" s="76" t="n">
        <v>153</v>
      </c>
      <c r="F155" s="77" t="s">
        <v>199</v>
      </c>
      <c r="G155" s="78" t="s">
        <v>278</v>
      </c>
      <c r="H155" s="75"/>
      <c r="I155" s="79" t="n">
        <f aca="false">A155</f>
        <v>70.3</v>
      </c>
      <c r="J155" s="80" t="n">
        <f aca="false">'Formulário de Solicitação de Co'!F204</f>
        <v>0</v>
      </c>
      <c r="K155" s="81" t="n">
        <f aca="false">J155*I155</f>
        <v>0</v>
      </c>
    </row>
    <row r="156" s="31" customFormat="true" ht="79.85" hidden="false" customHeight="false" outlineLevel="0" collapsed="false">
      <c r="A156" s="74" t="n">
        <v>2739.69</v>
      </c>
      <c r="B156" s="74" t="n">
        <v>0</v>
      </c>
      <c r="C156" s="75" t="n">
        <v>154</v>
      </c>
      <c r="D156" s="76"/>
      <c r="E156" s="76" t="n">
        <v>154</v>
      </c>
      <c r="F156" s="77" t="s">
        <v>200</v>
      </c>
      <c r="G156" s="78" t="s">
        <v>276</v>
      </c>
      <c r="H156" s="75"/>
      <c r="I156" s="79" t="n">
        <f aca="false">A156</f>
        <v>2739.69</v>
      </c>
      <c r="J156" s="80" t="n">
        <f aca="false">'Formulário de Solicitação de Co'!F205</f>
        <v>0</v>
      </c>
      <c r="K156" s="81" t="n">
        <f aca="false">J156*I156</f>
        <v>0</v>
      </c>
    </row>
    <row r="157" s="31" customFormat="true" ht="57.45" hidden="false" customHeight="false" outlineLevel="0" collapsed="false">
      <c r="A157" s="74" t="n">
        <v>7.77</v>
      </c>
      <c r="B157" s="74" t="n">
        <v>0</v>
      </c>
      <c r="C157" s="75" t="n">
        <v>155</v>
      </c>
      <c r="D157" s="76"/>
      <c r="E157" s="76" t="n">
        <v>155</v>
      </c>
      <c r="F157" s="77" t="s">
        <v>201</v>
      </c>
      <c r="G157" s="78" t="s">
        <v>276</v>
      </c>
      <c r="H157" s="75" t="n">
        <v>15</v>
      </c>
      <c r="I157" s="79" t="n">
        <f aca="false">A157</f>
        <v>7.77</v>
      </c>
      <c r="J157" s="80" t="n">
        <f aca="false">'Formulário de Solicitação de Co'!F206</f>
        <v>0</v>
      </c>
      <c r="K157" s="81" t="n">
        <f aca="false">J157*I157</f>
        <v>0</v>
      </c>
    </row>
    <row r="158" s="31" customFormat="true" ht="35.05" hidden="false" customHeight="false" outlineLevel="0" collapsed="false">
      <c r="A158" s="74" t="n">
        <v>30.47</v>
      </c>
      <c r="B158" s="74" t="n">
        <v>0</v>
      </c>
      <c r="C158" s="75" t="n">
        <v>156</v>
      </c>
      <c r="D158" s="76"/>
      <c r="E158" s="76" t="n">
        <v>156</v>
      </c>
      <c r="F158" s="77" t="s">
        <v>202</v>
      </c>
      <c r="G158" s="78" t="s">
        <v>276</v>
      </c>
      <c r="H158" s="75" t="n">
        <v>3</v>
      </c>
      <c r="I158" s="79" t="n">
        <f aca="false">A158</f>
        <v>30.47</v>
      </c>
      <c r="J158" s="80" t="n">
        <f aca="false">'Formulário de Solicitação de Co'!F207</f>
        <v>0</v>
      </c>
      <c r="K158" s="81" t="n">
        <f aca="false">J158*I158</f>
        <v>0</v>
      </c>
    </row>
    <row r="159" s="31" customFormat="true" ht="35.05" hidden="false" customHeight="false" outlineLevel="0" collapsed="false">
      <c r="A159" s="74" t="n">
        <v>25.16</v>
      </c>
      <c r="B159" s="74" t="n">
        <v>0</v>
      </c>
      <c r="C159" s="75" t="n">
        <v>157</v>
      </c>
      <c r="D159" s="76"/>
      <c r="E159" s="76" t="n">
        <v>157</v>
      </c>
      <c r="F159" s="77" t="s">
        <v>203</v>
      </c>
      <c r="G159" s="78" t="s">
        <v>276</v>
      </c>
      <c r="H159" s="75" t="n">
        <v>3</v>
      </c>
      <c r="I159" s="79" t="n">
        <f aca="false">A159</f>
        <v>25.16</v>
      </c>
      <c r="J159" s="80" t="n">
        <f aca="false">'Formulário de Solicitação de Co'!F208</f>
        <v>0</v>
      </c>
      <c r="K159" s="81" t="n">
        <f aca="false">J159*I159</f>
        <v>0</v>
      </c>
    </row>
    <row r="160" s="31" customFormat="true" ht="35.05" hidden="false" customHeight="false" outlineLevel="0" collapsed="false">
      <c r="A160" s="74" t="n">
        <v>30.97</v>
      </c>
      <c r="B160" s="74" t="n">
        <v>0</v>
      </c>
      <c r="C160" s="75" t="n">
        <v>158</v>
      </c>
      <c r="D160" s="76"/>
      <c r="E160" s="76" t="n">
        <v>158</v>
      </c>
      <c r="F160" s="77" t="s">
        <v>204</v>
      </c>
      <c r="G160" s="78" t="s">
        <v>276</v>
      </c>
      <c r="H160" s="75" t="n">
        <v>3</v>
      </c>
      <c r="I160" s="79" t="n">
        <f aca="false">A160</f>
        <v>30.97</v>
      </c>
      <c r="J160" s="80" t="n">
        <f aca="false">'Formulário de Solicitação de Co'!F209</f>
        <v>0</v>
      </c>
      <c r="K160" s="81" t="n">
        <f aca="false">J160*I160</f>
        <v>0</v>
      </c>
    </row>
    <row r="161" s="31" customFormat="true" ht="35.05" hidden="false" customHeight="false" outlineLevel="0" collapsed="false">
      <c r="A161" s="74" t="n">
        <v>31.02</v>
      </c>
      <c r="B161" s="74" t="n">
        <v>0</v>
      </c>
      <c r="C161" s="75" t="n">
        <v>159</v>
      </c>
      <c r="D161" s="76"/>
      <c r="E161" s="76" t="n">
        <v>159</v>
      </c>
      <c r="F161" s="77" t="s">
        <v>205</v>
      </c>
      <c r="G161" s="78" t="s">
        <v>276</v>
      </c>
      <c r="H161" s="75" t="n">
        <v>3</v>
      </c>
      <c r="I161" s="79" t="n">
        <f aca="false">A161</f>
        <v>31.02</v>
      </c>
      <c r="J161" s="80" t="n">
        <f aca="false">'Formulário de Solicitação de Co'!F210</f>
        <v>0</v>
      </c>
      <c r="K161" s="81" t="n">
        <f aca="false">J161*I161</f>
        <v>0</v>
      </c>
    </row>
    <row r="162" s="31" customFormat="true" ht="57.45" hidden="false" customHeight="false" outlineLevel="0" collapsed="false">
      <c r="A162" s="74" t="n">
        <v>14.55</v>
      </c>
      <c r="B162" s="74" t="n">
        <v>0</v>
      </c>
      <c r="C162" s="75" t="n">
        <v>160</v>
      </c>
      <c r="D162" s="76"/>
      <c r="E162" s="76" t="n">
        <v>160</v>
      </c>
      <c r="F162" s="77" t="s">
        <v>206</v>
      </c>
      <c r="G162" s="78" t="s">
        <v>276</v>
      </c>
      <c r="H162" s="75" t="n">
        <v>3</v>
      </c>
      <c r="I162" s="79" t="n">
        <f aca="false">A162</f>
        <v>14.55</v>
      </c>
      <c r="J162" s="80" t="n">
        <f aca="false">'Formulário de Solicitação de Co'!F211</f>
        <v>0</v>
      </c>
      <c r="K162" s="81" t="n">
        <f aca="false">J162*I162</f>
        <v>0</v>
      </c>
    </row>
    <row r="163" s="31" customFormat="true" ht="35.05" hidden="false" customHeight="false" outlineLevel="0" collapsed="false">
      <c r="A163" s="74" t="n">
        <v>28.22</v>
      </c>
      <c r="B163" s="74" t="n">
        <v>0</v>
      </c>
      <c r="C163" s="75" t="n">
        <v>161</v>
      </c>
      <c r="D163" s="76"/>
      <c r="E163" s="76" t="n">
        <v>161</v>
      </c>
      <c r="F163" s="77" t="s">
        <v>207</v>
      </c>
      <c r="G163" s="78" t="s">
        <v>276</v>
      </c>
      <c r="H163" s="75" t="n">
        <v>5</v>
      </c>
      <c r="I163" s="79" t="n">
        <f aca="false">A163</f>
        <v>28.22</v>
      </c>
      <c r="J163" s="80" t="n">
        <f aca="false">'Formulário de Solicitação de Co'!F212</f>
        <v>0</v>
      </c>
      <c r="K163" s="81" t="n">
        <f aca="false">J163*I163</f>
        <v>0</v>
      </c>
    </row>
    <row r="164" s="31" customFormat="true" ht="35.05" hidden="false" customHeight="false" outlineLevel="0" collapsed="false">
      <c r="A164" s="74" t="n">
        <v>24.78</v>
      </c>
      <c r="B164" s="74" t="n">
        <v>0</v>
      </c>
      <c r="C164" s="75" t="n">
        <v>162</v>
      </c>
      <c r="D164" s="76"/>
      <c r="E164" s="76" t="n">
        <v>162</v>
      </c>
      <c r="F164" s="77" t="s">
        <v>208</v>
      </c>
      <c r="G164" s="78" t="s">
        <v>276</v>
      </c>
      <c r="H164" s="75" t="n">
        <v>5</v>
      </c>
      <c r="I164" s="79" t="n">
        <f aca="false">A164</f>
        <v>24.78</v>
      </c>
      <c r="J164" s="80" t="n">
        <f aca="false">'Formulário de Solicitação de Co'!F213</f>
        <v>0</v>
      </c>
      <c r="K164" s="81" t="n">
        <f aca="false">J164*I164</f>
        <v>0</v>
      </c>
    </row>
    <row r="165" s="31" customFormat="true" ht="46.25" hidden="false" customHeight="false" outlineLevel="0" collapsed="false">
      <c r="A165" s="74" t="n">
        <v>70.37</v>
      </c>
      <c r="B165" s="74" t="n">
        <v>0</v>
      </c>
      <c r="C165" s="75" t="n">
        <v>163</v>
      </c>
      <c r="D165" s="76"/>
      <c r="E165" s="76" t="n">
        <v>163</v>
      </c>
      <c r="F165" s="77" t="s">
        <v>209</v>
      </c>
      <c r="G165" s="78" t="s">
        <v>276</v>
      </c>
      <c r="H165" s="75" t="n">
        <v>2</v>
      </c>
      <c r="I165" s="79" t="n">
        <f aca="false">A165</f>
        <v>70.37</v>
      </c>
      <c r="J165" s="80" t="n">
        <f aca="false">'Formulário de Solicitação de Co'!F214</f>
        <v>0</v>
      </c>
      <c r="K165" s="81" t="n">
        <f aca="false">J165*I165</f>
        <v>0</v>
      </c>
    </row>
    <row r="166" s="31" customFormat="true" ht="57.45" hidden="false" customHeight="false" outlineLevel="0" collapsed="false">
      <c r="A166" s="74" t="n">
        <v>42.27</v>
      </c>
      <c r="B166" s="74" t="n">
        <v>0</v>
      </c>
      <c r="C166" s="75" t="n">
        <v>164</v>
      </c>
      <c r="D166" s="76"/>
      <c r="E166" s="76" t="n">
        <v>164</v>
      </c>
      <c r="F166" s="77" t="s">
        <v>210</v>
      </c>
      <c r="G166" s="78" t="s">
        <v>276</v>
      </c>
      <c r="H166" s="75" t="n">
        <v>2</v>
      </c>
      <c r="I166" s="79" t="n">
        <f aca="false">A166</f>
        <v>42.27</v>
      </c>
      <c r="J166" s="80" t="n">
        <f aca="false">'Formulário de Solicitação de Co'!F215</f>
        <v>0</v>
      </c>
      <c r="K166" s="81" t="n">
        <f aca="false">J166*I166</f>
        <v>0</v>
      </c>
    </row>
    <row r="167" s="31" customFormat="true" ht="57.45" hidden="false" customHeight="false" outlineLevel="0" collapsed="false">
      <c r="A167" s="74" t="n">
        <v>51.19</v>
      </c>
      <c r="B167" s="74" t="n">
        <v>0</v>
      </c>
      <c r="C167" s="75" t="n">
        <v>165</v>
      </c>
      <c r="D167" s="76"/>
      <c r="E167" s="76" t="n">
        <v>165</v>
      </c>
      <c r="F167" s="77" t="s">
        <v>211</v>
      </c>
      <c r="G167" s="78" t="s">
        <v>276</v>
      </c>
      <c r="H167" s="75" t="n">
        <v>2</v>
      </c>
      <c r="I167" s="79" t="n">
        <f aca="false">A167</f>
        <v>51.19</v>
      </c>
      <c r="J167" s="80" t="n">
        <f aca="false">'Formulário de Solicitação de Co'!F216</f>
        <v>0</v>
      </c>
      <c r="K167" s="81" t="n">
        <f aca="false">J167*I167</f>
        <v>0</v>
      </c>
    </row>
    <row r="168" s="31" customFormat="true" ht="35.05" hidden="false" customHeight="false" outlineLevel="0" collapsed="false">
      <c r="A168" s="74" t="n">
        <v>19.36</v>
      </c>
      <c r="B168" s="74" t="n">
        <v>0</v>
      </c>
      <c r="C168" s="75" t="n">
        <v>166</v>
      </c>
      <c r="D168" s="76"/>
      <c r="E168" s="76" t="n">
        <v>166</v>
      </c>
      <c r="F168" s="77" t="s">
        <v>212</v>
      </c>
      <c r="G168" s="78" t="s">
        <v>276</v>
      </c>
      <c r="H168" s="75" t="n">
        <v>10</v>
      </c>
      <c r="I168" s="79" t="n">
        <f aca="false">A168</f>
        <v>19.36</v>
      </c>
      <c r="J168" s="80" t="n">
        <f aca="false">'Formulário de Solicitação de Co'!F217</f>
        <v>0</v>
      </c>
      <c r="K168" s="81" t="n">
        <f aca="false">J168*I168</f>
        <v>0</v>
      </c>
    </row>
    <row r="169" s="31" customFormat="true" ht="35.05" hidden="false" customHeight="false" outlineLevel="0" collapsed="false">
      <c r="A169" s="74" t="n">
        <v>21.62</v>
      </c>
      <c r="B169" s="74" t="n">
        <v>0</v>
      </c>
      <c r="C169" s="75" t="n">
        <v>167</v>
      </c>
      <c r="D169" s="76"/>
      <c r="E169" s="76" t="n">
        <v>167</v>
      </c>
      <c r="F169" s="77" t="s">
        <v>213</v>
      </c>
      <c r="G169" s="78" t="s">
        <v>276</v>
      </c>
      <c r="H169" s="75" t="n">
        <v>10</v>
      </c>
      <c r="I169" s="79" t="n">
        <f aca="false">A169</f>
        <v>21.62</v>
      </c>
      <c r="J169" s="80" t="n">
        <f aca="false">'Formulário de Solicitação de Co'!F218</f>
        <v>0</v>
      </c>
      <c r="K169" s="81" t="n">
        <f aca="false">J169*I169</f>
        <v>0</v>
      </c>
    </row>
    <row r="170" s="31" customFormat="true" ht="57.45" hidden="false" customHeight="false" outlineLevel="0" collapsed="false">
      <c r="A170" s="74" t="n">
        <v>25.25</v>
      </c>
      <c r="B170" s="74" t="n">
        <v>0</v>
      </c>
      <c r="C170" s="75" t="n">
        <v>168</v>
      </c>
      <c r="D170" s="76"/>
      <c r="E170" s="76" t="n">
        <v>168</v>
      </c>
      <c r="F170" s="77" t="s">
        <v>214</v>
      </c>
      <c r="G170" s="78" t="s">
        <v>276</v>
      </c>
      <c r="H170" s="75" t="n">
        <v>2</v>
      </c>
      <c r="I170" s="79" t="n">
        <f aca="false">A170</f>
        <v>25.25</v>
      </c>
      <c r="J170" s="80" t="n">
        <f aca="false">'Formulário de Solicitação de Co'!F219</f>
        <v>0</v>
      </c>
      <c r="K170" s="81" t="n">
        <f aca="false">J170*I170</f>
        <v>0</v>
      </c>
    </row>
    <row r="171" s="31" customFormat="true" ht="57.45" hidden="false" customHeight="false" outlineLevel="0" collapsed="false">
      <c r="A171" s="74" t="n">
        <v>22.37</v>
      </c>
      <c r="B171" s="74" t="n">
        <v>0</v>
      </c>
      <c r="C171" s="75" t="n">
        <v>169</v>
      </c>
      <c r="D171" s="76"/>
      <c r="E171" s="76" t="n">
        <v>169</v>
      </c>
      <c r="F171" s="77" t="s">
        <v>215</v>
      </c>
      <c r="G171" s="78" t="s">
        <v>276</v>
      </c>
      <c r="H171" s="75" t="n">
        <v>2</v>
      </c>
      <c r="I171" s="79" t="n">
        <f aca="false">A171</f>
        <v>22.37</v>
      </c>
      <c r="J171" s="80" t="n">
        <f aca="false">'Formulário de Solicitação de Co'!F220</f>
        <v>0</v>
      </c>
      <c r="K171" s="81" t="n">
        <f aca="false">J171*I171</f>
        <v>0</v>
      </c>
    </row>
    <row r="172" s="31" customFormat="true" ht="35.05" hidden="false" customHeight="false" outlineLevel="0" collapsed="false">
      <c r="A172" s="74" t="n">
        <v>48.75</v>
      </c>
      <c r="B172" s="74" t="n">
        <v>0</v>
      </c>
      <c r="C172" s="75" t="n">
        <v>170</v>
      </c>
      <c r="D172" s="76"/>
      <c r="E172" s="76" t="n">
        <v>170</v>
      </c>
      <c r="F172" s="77" t="s">
        <v>216</v>
      </c>
      <c r="G172" s="78" t="s">
        <v>276</v>
      </c>
      <c r="H172" s="75" t="n">
        <v>3</v>
      </c>
      <c r="I172" s="79" t="n">
        <f aca="false">A172</f>
        <v>48.75</v>
      </c>
      <c r="J172" s="80" t="n">
        <f aca="false">'Formulário de Solicitação de Co'!F221</f>
        <v>0</v>
      </c>
      <c r="K172" s="81" t="n">
        <f aca="false">J172*I172</f>
        <v>0</v>
      </c>
    </row>
    <row r="173" s="31" customFormat="true" ht="35.05" hidden="false" customHeight="false" outlineLevel="0" collapsed="false">
      <c r="A173" s="74" t="n">
        <v>82.1</v>
      </c>
      <c r="B173" s="74" t="n">
        <v>0</v>
      </c>
      <c r="C173" s="75" t="n">
        <v>171</v>
      </c>
      <c r="D173" s="76"/>
      <c r="E173" s="76" t="n">
        <v>171</v>
      </c>
      <c r="F173" s="77" t="s">
        <v>217</v>
      </c>
      <c r="G173" s="78" t="s">
        <v>276</v>
      </c>
      <c r="H173" s="75" t="n">
        <v>2</v>
      </c>
      <c r="I173" s="79" t="n">
        <f aca="false">A173</f>
        <v>82.1</v>
      </c>
      <c r="J173" s="80" t="n">
        <f aca="false">'Formulário de Solicitação de Co'!F222</f>
        <v>0</v>
      </c>
      <c r="K173" s="81" t="n">
        <f aca="false">J173*I173</f>
        <v>0</v>
      </c>
    </row>
    <row r="174" s="31" customFormat="true" ht="35.05" hidden="false" customHeight="false" outlineLevel="0" collapsed="false">
      <c r="A174" s="74" t="n">
        <v>74.01</v>
      </c>
      <c r="B174" s="74" t="n">
        <v>0</v>
      </c>
      <c r="C174" s="75" t="n">
        <v>172</v>
      </c>
      <c r="D174" s="76"/>
      <c r="E174" s="76" t="n">
        <v>172</v>
      </c>
      <c r="F174" s="77" t="s">
        <v>218</v>
      </c>
      <c r="G174" s="78" t="s">
        <v>276</v>
      </c>
      <c r="H174" s="75" t="n">
        <v>2</v>
      </c>
      <c r="I174" s="79" t="n">
        <f aca="false">A174</f>
        <v>74.01</v>
      </c>
      <c r="J174" s="80" t="n">
        <f aca="false">'Formulário de Solicitação de Co'!F223</f>
        <v>0</v>
      </c>
      <c r="K174" s="81" t="n">
        <f aca="false">J174*I174</f>
        <v>0</v>
      </c>
    </row>
    <row r="175" s="31" customFormat="true" ht="35.05" hidden="false" customHeight="false" outlineLevel="0" collapsed="false">
      <c r="A175" s="74" t="n">
        <v>77.09</v>
      </c>
      <c r="B175" s="74" t="n">
        <v>0</v>
      </c>
      <c r="C175" s="75" t="n">
        <v>173</v>
      </c>
      <c r="D175" s="76"/>
      <c r="E175" s="76" t="n">
        <v>173</v>
      </c>
      <c r="F175" s="77" t="s">
        <v>219</v>
      </c>
      <c r="G175" s="78" t="s">
        <v>276</v>
      </c>
      <c r="H175" s="75" t="n">
        <v>3</v>
      </c>
      <c r="I175" s="79" t="n">
        <f aca="false">A175</f>
        <v>77.09</v>
      </c>
      <c r="J175" s="80" t="n">
        <f aca="false">'Formulário de Solicitação de Co'!F224</f>
        <v>0</v>
      </c>
      <c r="K175" s="81" t="n">
        <f aca="false">J175*I175</f>
        <v>0</v>
      </c>
    </row>
    <row r="176" s="31" customFormat="true" ht="35.05" hidden="false" customHeight="false" outlineLevel="0" collapsed="false">
      <c r="A176" s="74" t="n">
        <v>47.76</v>
      </c>
      <c r="B176" s="74" t="n">
        <v>0</v>
      </c>
      <c r="C176" s="75" t="n">
        <v>174</v>
      </c>
      <c r="D176" s="76"/>
      <c r="E176" s="76" t="n">
        <v>174</v>
      </c>
      <c r="F176" s="77" t="s">
        <v>220</v>
      </c>
      <c r="G176" s="78" t="s">
        <v>276</v>
      </c>
      <c r="H176" s="75" t="n">
        <v>3</v>
      </c>
      <c r="I176" s="79" t="n">
        <f aca="false">A176</f>
        <v>47.76</v>
      </c>
      <c r="J176" s="80" t="n">
        <f aca="false">'Formulário de Solicitação de Co'!F225</f>
        <v>0</v>
      </c>
      <c r="K176" s="81" t="n">
        <f aca="false">J176*I176</f>
        <v>0</v>
      </c>
    </row>
    <row r="177" s="31" customFormat="true" ht="35.05" hidden="false" customHeight="false" outlineLevel="0" collapsed="false">
      <c r="A177" s="74" t="n">
        <v>53.6</v>
      </c>
      <c r="B177" s="74" t="n">
        <v>0</v>
      </c>
      <c r="C177" s="75" t="n">
        <v>175</v>
      </c>
      <c r="D177" s="76"/>
      <c r="E177" s="76" t="n">
        <v>175</v>
      </c>
      <c r="F177" s="77" t="s">
        <v>221</v>
      </c>
      <c r="G177" s="78" t="s">
        <v>276</v>
      </c>
      <c r="H177" s="75" t="n">
        <v>2</v>
      </c>
      <c r="I177" s="79" t="n">
        <f aca="false">A177</f>
        <v>53.6</v>
      </c>
      <c r="J177" s="80" t="n">
        <f aca="false">'Formulário de Solicitação de Co'!F226</f>
        <v>0</v>
      </c>
      <c r="K177" s="81" t="n">
        <f aca="false">J177*I177</f>
        <v>0</v>
      </c>
    </row>
    <row r="178" s="31" customFormat="true" ht="35.05" hidden="false" customHeight="false" outlineLevel="0" collapsed="false">
      <c r="A178" s="74" t="n">
        <v>55.52</v>
      </c>
      <c r="B178" s="74" t="n">
        <v>0</v>
      </c>
      <c r="C178" s="75" t="n">
        <v>176</v>
      </c>
      <c r="D178" s="76"/>
      <c r="E178" s="76" t="n">
        <v>176</v>
      </c>
      <c r="F178" s="77" t="s">
        <v>222</v>
      </c>
      <c r="G178" s="78" t="s">
        <v>276</v>
      </c>
      <c r="H178" s="75" t="n">
        <v>2</v>
      </c>
      <c r="I178" s="79" t="n">
        <f aca="false">A178</f>
        <v>55.52</v>
      </c>
      <c r="J178" s="80" t="n">
        <f aca="false">'Formulário de Solicitação de Co'!F227</f>
        <v>0</v>
      </c>
      <c r="K178" s="81" t="n">
        <f aca="false">J178*I178</f>
        <v>0</v>
      </c>
    </row>
    <row r="179" s="31" customFormat="true" ht="46.25" hidden="false" customHeight="false" outlineLevel="0" collapsed="false">
      <c r="A179" s="74" t="n">
        <v>19.1</v>
      </c>
      <c r="B179" s="74" t="n">
        <v>0</v>
      </c>
      <c r="C179" s="75" t="n">
        <v>177</v>
      </c>
      <c r="D179" s="76"/>
      <c r="E179" s="76" t="n">
        <v>177</v>
      </c>
      <c r="F179" s="77" t="s">
        <v>223</v>
      </c>
      <c r="G179" s="78" t="s">
        <v>276</v>
      </c>
      <c r="H179" s="75" t="n">
        <v>2</v>
      </c>
      <c r="I179" s="79" t="n">
        <f aca="false">A179</f>
        <v>19.1</v>
      </c>
      <c r="J179" s="80" t="n">
        <f aca="false">'Formulário de Solicitação de Co'!F228</f>
        <v>0</v>
      </c>
      <c r="K179" s="81" t="n">
        <f aca="false">J179*I179</f>
        <v>0</v>
      </c>
    </row>
    <row r="180" s="31" customFormat="true" ht="46.25" hidden="false" customHeight="false" outlineLevel="0" collapsed="false">
      <c r="A180" s="74" t="n">
        <v>883.96</v>
      </c>
      <c r="B180" s="74" t="n">
        <v>0</v>
      </c>
      <c r="C180" s="75" t="n">
        <v>178</v>
      </c>
      <c r="D180" s="76"/>
      <c r="E180" s="76" t="n">
        <v>178</v>
      </c>
      <c r="F180" s="77" t="s">
        <v>224</v>
      </c>
      <c r="G180" s="78" t="s">
        <v>276</v>
      </c>
      <c r="H180" s="75"/>
      <c r="I180" s="79" t="n">
        <f aca="false">A180</f>
        <v>883.96</v>
      </c>
      <c r="J180" s="80" t="n">
        <f aca="false">'Formulário de Solicitação de Co'!F229</f>
        <v>0</v>
      </c>
      <c r="K180" s="81" t="n">
        <f aca="false">J180*I180</f>
        <v>0</v>
      </c>
    </row>
    <row r="181" s="31" customFormat="true" ht="46.25" hidden="false" customHeight="false" outlineLevel="0" collapsed="false">
      <c r="A181" s="74" t="n">
        <v>44.64</v>
      </c>
      <c r="B181" s="74" t="n">
        <v>0</v>
      </c>
      <c r="C181" s="75" t="n">
        <v>179</v>
      </c>
      <c r="D181" s="76"/>
      <c r="E181" s="76" t="n">
        <v>179</v>
      </c>
      <c r="F181" s="77" t="s">
        <v>225</v>
      </c>
      <c r="G181" s="78" t="s">
        <v>276</v>
      </c>
      <c r="H181" s="75"/>
      <c r="I181" s="79" t="n">
        <f aca="false">A181</f>
        <v>44.64</v>
      </c>
      <c r="J181" s="80" t="n">
        <f aca="false">'Formulário de Solicitação de Co'!F230</f>
        <v>0</v>
      </c>
      <c r="K181" s="81" t="n">
        <f aca="false">J181*I181</f>
        <v>0</v>
      </c>
    </row>
    <row r="182" s="31" customFormat="true" ht="46.25" hidden="false" customHeight="false" outlineLevel="0" collapsed="false">
      <c r="A182" s="74" t="n">
        <v>168.93</v>
      </c>
      <c r="B182" s="74" t="n">
        <v>0</v>
      </c>
      <c r="C182" s="75" t="n">
        <v>180</v>
      </c>
      <c r="D182" s="76"/>
      <c r="E182" s="76" t="n">
        <v>180</v>
      </c>
      <c r="F182" s="77" t="s">
        <v>226</v>
      </c>
      <c r="G182" s="78" t="s">
        <v>276</v>
      </c>
      <c r="H182" s="75"/>
      <c r="I182" s="79" t="n">
        <f aca="false">A182</f>
        <v>168.93</v>
      </c>
      <c r="J182" s="80" t="n">
        <f aca="false">'Formulário de Solicitação de Co'!F231</f>
        <v>0</v>
      </c>
      <c r="K182" s="81" t="n">
        <f aca="false">J182*I182</f>
        <v>0</v>
      </c>
    </row>
    <row r="183" s="31" customFormat="true" ht="102.2" hidden="false" customHeight="false" outlineLevel="0" collapsed="false">
      <c r="A183" s="74" t="n">
        <v>642.6</v>
      </c>
      <c r="B183" s="74" t="n">
        <v>0</v>
      </c>
      <c r="C183" s="75" t="n">
        <v>181</v>
      </c>
      <c r="D183" s="76"/>
      <c r="E183" s="76" t="n">
        <v>181</v>
      </c>
      <c r="F183" s="77" t="s">
        <v>227</v>
      </c>
      <c r="G183" s="78" t="s">
        <v>276</v>
      </c>
      <c r="H183" s="75"/>
      <c r="I183" s="79" t="n">
        <f aca="false">A183</f>
        <v>642.6</v>
      </c>
      <c r="J183" s="80" t="n">
        <f aca="false">'Formulário de Solicitação de Co'!F232</f>
        <v>0</v>
      </c>
      <c r="K183" s="81" t="n">
        <f aca="false">J183*I183</f>
        <v>0</v>
      </c>
    </row>
    <row r="184" s="31" customFormat="true" ht="57.45" hidden="false" customHeight="false" outlineLevel="0" collapsed="false">
      <c r="A184" s="74" t="n">
        <v>35.86</v>
      </c>
      <c r="B184" s="74" t="n">
        <v>0</v>
      </c>
      <c r="C184" s="75" t="n">
        <v>182</v>
      </c>
      <c r="D184" s="76"/>
      <c r="E184" s="76" t="n">
        <v>182</v>
      </c>
      <c r="F184" s="77" t="s">
        <v>228</v>
      </c>
      <c r="G184" s="78" t="s">
        <v>276</v>
      </c>
      <c r="H184" s="75" t="n">
        <v>3</v>
      </c>
      <c r="I184" s="79" t="n">
        <f aca="false">A184</f>
        <v>35.86</v>
      </c>
      <c r="J184" s="80" t="n">
        <f aca="false">'Formulário de Solicitação de Co'!F233</f>
        <v>0</v>
      </c>
      <c r="K184" s="81" t="n">
        <f aca="false">J184*I184</f>
        <v>0</v>
      </c>
    </row>
    <row r="185" s="31" customFormat="true" ht="35.05" hidden="false" customHeight="false" outlineLevel="0" collapsed="false">
      <c r="A185" s="74" t="n">
        <v>31.2</v>
      </c>
      <c r="B185" s="74" t="n">
        <v>0</v>
      </c>
      <c r="C185" s="75" t="n">
        <v>183</v>
      </c>
      <c r="D185" s="76"/>
      <c r="E185" s="76" t="n">
        <v>183</v>
      </c>
      <c r="F185" s="77" t="s">
        <v>229</v>
      </c>
      <c r="G185" s="78" t="s">
        <v>276</v>
      </c>
      <c r="H185" s="75" t="n">
        <v>4</v>
      </c>
      <c r="I185" s="79" t="n">
        <f aca="false">A185</f>
        <v>31.2</v>
      </c>
      <c r="J185" s="80" t="n">
        <f aca="false">'Formulário de Solicitação de Co'!F234</f>
        <v>0</v>
      </c>
      <c r="K185" s="81" t="n">
        <f aca="false">J185*I185</f>
        <v>0</v>
      </c>
    </row>
    <row r="186" s="31" customFormat="true" ht="57.45" hidden="false" customHeight="false" outlineLevel="0" collapsed="false">
      <c r="A186" s="74" t="n">
        <v>34.72</v>
      </c>
      <c r="B186" s="74" t="n">
        <v>0</v>
      </c>
      <c r="C186" s="75" t="n">
        <v>184</v>
      </c>
      <c r="D186" s="76"/>
      <c r="E186" s="76" t="n">
        <v>184</v>
      </c>
      <c r="F186" s="77" t="s">
        <v>230</v>
      </c>
      <c r="G186" s="78" t="s">
        <v>276</v>
      </c>
      <c r="H186" s="75" t="n">
        <v>3</v>
      </c>
      <c r="I186" s="79" t="n">
        <f aca="false">A186</f>
        <v>34.72</v>
      </c>
      <c r="J186" s="80" t="n">
        <f aca="false">'Formulário de Solicitação de Co'!F235</f>
        <v>0</v>
      </c>
      <c r="K186" s="81" t="n">
        <f aca="false">J186*I186</f>
        <v>0</v>
      </c>
    </row>
    <row r="187" s="31" customFormat="true" ht="57.45" hidden="false" customHeight="false" outlineLevel="0" collapsed="false">
      <c r="A187" s="74" t="n">
        <v>44.27</v>
      </c>
      <c r="B187" s="74" t="n">
        <v>0</v>
      </c>
      <c r="C187" s="75" t="n">
        <v>185</v>
      </c>
      <c r="D187" s="76"/>
      <c r="E187" s="76" t="n">
        <v>185</v>
      </c>
      <c r="F187" s="77" t="s">
        <v>231</v>
      </c>
      <c r="G187" s="78" t="s">
        <v>276</v>
      </c>
      <c r="H187" s="75" t="n">
        <v>3</v>
      </c>
      <c r="I187" s="79" t="n">
        <f aca="false">A187</f>
        <v>44.27</v>
      </c>
      <c r="J187" s="80" t="n">
        <f aca="false">'Formulário de Solicitação de Co'!F236</f>
        <v>0</v>
      </c>
      <c r="K187" s="81" t="n">
        <f aca="false">J187*I187</f>
        <v>0</v>
      </c>
    </row>
    <row r="188" s="31" customFormat="true" ht="23.85" hidden="false" customHeight="false" outlineLevel="0" collapsed="false">
      <c r="A188" s="74" t="n">
        <v>48.95</v>
      </c>
      <c r="B188" s="74" t="n">
        <v>0</v>
      </c>
      <c r="C188" s="75" t="n">
        <v>186</v>
      </c>
      <c r="D188" s="76"/>
      <c r="E188" s="76" t="n">
        <v>186</v>
      </c>
      <c r="F188" s="77" t="s">
        <v>232</v>
      </c>
      <c r="G188" s="78" t="s">
        <v>276</v>
      </c>
      <c r="H188" s="75" t="n">
        <v>2</v>
      </c>
      <c r="I188" s="79" t="n">
        <f aca="false">A188</f>
        <v>48.95</v>
      </c>
      <c r="J188" s="80" t="n">
        <f aca="false">'Formulário de Solicitação de Co'!F237</f>
        <v>0</v>
      </c>
      <c r="K188" s="81" t="n">
        <f aca="false">J188*I188</f>
        <v>0</v>
      </c>
    </row>
    <row r="189" s="31" customFormat="true" ht="68.65" hidden="false" customHeight="false" outlineLevel="0" collapsed="false">
      <c r="A189" s="74" t="n">
        <v>55.76</v>
      </c>
      <c r="B189" s="74" t="n">
        <v>0</v>
      </c>
      <c r="C189" s="75" t="n">
        <v>187</v>
      </c>
      <c r="D189" s="76"/>
      <c r="E189" s="76" t="n">
        <v>187</v>
      </c>
      <c r="F189" s="77" t="s">
        <v>233</v>
      </c>
      <c r="G189" s="78" t="s">
        <v>276</v>
      </c>
      <c r="H189" s="75" t="n">
        <v>2</v>
      </c>
      <c r="I189" s="79" t="n">
        <f aca="false">A189</f>
        <v>55.76</v>
      </c>
      <c r="J189" s="80" t="n">
        <f aca="false">'Formulário de Solicitação de Co'!F238</f>
        <v>0</v>
      </c>
      <c r="K189" s="81" t="n">
        <f aca="false">J189*I189</f>
        <v>0</v>
      </c>
    </row>
    <row r="190" s="31" customFormat="true" ht="46.25" hidden="false" customHeight="false" outlineLevel="0" collapsed="false">
      <c r="A190" s="74" t="n">
        <v>50.59</v>
      </c>
      <c r="B190" s="74" t="n">
        <v>0</v>
      </c>
      <c r="C190" s="75" t="n">
        <v>188</v>
      </c>
      <c r="D190" s="76"/>
      <c r="E190" s="76" t="n">
        <v>188</v>
      </c>
      <c r="F190" s="77" t="s">
        <v>234</v>
      </c>
      <c r="G190" s="78" t="s">
        <v>276</v>
      </c>
      <c r="H190" s="75" t="n">
        <v>2</v>
      </c>
      <c r="I190" s="79" t="n">
        <f aca="false">A190</f>
        <v>50.59</v>
      </c>
      <c r="J190" s="80" t="n">
        <f aca="false">'Formulário de Solicitação de Co'!F239</f>
        <v>0</v>
      </c>
      <c r="K190" s="81" t="n">
        <f aca="false">J190*I190</f>
        <v>0</v>
      </c>
    </row>
    <row r="191" s="31" customFormat="true" ht="35.05" hidden="false" customHeight="false" outlineLevel="0" collapsed="false">
      <c r="A191" s="74" t="n">
        <v>9.74</v>
      </c>
      <c r="B191" s="74" t="n">
        <v>0</v>
      </c>
      <c r="C191" s="75" t="n">
        <v>189</v>
      </c>
      <c r="D191" s="76"/>
      <c r="E191" s="76" t="n">
        <v>189</v>
      </c>
      <c r="F191" s="77" t="s">
        <v>235</v>
      </c>
      <c r="G191" s="78" t="s">
        <v>276</v>
      </c>
      <c r="H191" s="75" t="n">
        <v>10</v>
      </c>
      <c r="I191" s="79" t="n">
        <f aca="false">A191</f>
        <v>9.74</v>
      </c>
      <c r="J191" s="80" t="n">
        <f aca="false">'Formulário de Solicitação de Co'!F240</f>
        <v>0</v>
      </c>
      <c r="K191" s="81" t="n">
        <f aca="false">J191*I191</f>
        <v>0</v>
      </c>
    </row>
    <row r="192" s="31" customFormat="true" ht="46.25" hidden="false" customHeight="false" outlineLevel="0" collapsed="false">
      <c r="A192" s="74" t="n">
        <v>9.23</v>
      </c>
      <c r="B192" s="74" t="n">
        <v>0</v>
      </c>
      <c r="C192" s="75" t="n">
        <v>190</v>
      </c>
      <c r="D192" s="76"/>
      <c r="E192" s="76" t="n">
        <v>190</v>
      </c>
      <c r="F192" s="77" t="s">
        <v>236</v>
      </c>
      <c r="G192" s="78" t="s">
        <v>276</v>
      </c>
      <c r="H192" s="75" t="n">
        <v>10</v>
      </c>
      <c r="I192" s="79" t="n">
        <f aca="false">A192</f>
        <v>9.23</v>
      </c>
      <c r="J192" s="80" t="n">
        <f aca="false">'Formulário de Solicitação de Co'!F241</f>
        <v>0</v>
      </c>
      <c r="K192" s="81" t="n">
        <f aca="false">J192*I192</f>
        <v>0</v>
      </c>
    </row>
    <row r="193" s="31" customFormat="true" ht="68.65" hidden="false" customHeight="false" outlineLevel="0" collapsed="false">
      <c r="A193" s="74" t="n">
        <v>32.23</v>
      </c>
      <c r="B193" s="74" t="n">
        <v>0</v>
      </c>
      <c r="C193" s="75" t="n">
        <v>191</v>
      </c>
      <c r="D193" s="76"/>
      <c r="E193" s="76" t="n">
        <v>191</v>
      </c>
      <c r="F193" s="77" t="s">
        <v>237</v>
      </c>
      <c r="G193" s="78" t="s">
        <v>276</v>
      </c>
      <c r="H193" s="75" t="n">
        <v>2</v>
      </c>
      <c r="I193" s="79" t="n">
        <f aca="false">A193</f>
        <v>32.23</v>
      </c>
      <c r="J193" s="80" t="n">
        <f aca="false">'Formulário de Solicitação de Co'!F242</f>
        <v>0</v>
      </c>
      <c r="K193" s="81" t="n">
        <f aca="false">J193*I193</f>
        <v>0</v>
      </c>
    </row>
    <row r="194" s="31" customFormat="true" ht="46.25" hidden="false" customHeight="false" outlineLevel="0" collapsed="false">
      <c r="A194" s="74" t="n">
        <v>145.67</v>
      </c>
      <c r="B194" s="74" t="n">
        <v>0</v>
      </c>
      <c r="C194" s="75" t="n">
        <v>192</v>
      </c>
      <c r="D194" s="76"/>
      <c r="E194" s="76" t="n">
        <v>192</v>
      </c>
      <c r="F194" s="77" t="s">
        <v>238</v>
      </c>
      <c r="G194" s="78" t="s">
        <v>276</v>
      </c>
      <c r="H194" s="75"/>
      <c r="I194" s="79" t="n">
        <f aca="false">A194</f>
        <v>145.67</v>
      </c>
      <c r="J194" s="80" t="n">
        <f aca="false">'Formulário de Solicitação de Co'!F243</f>
        <v>0</v>
      </c>
      <c r="K194" s="81" t="n">
        <f aca="false">J194*I194</f>
        <v>0</v>
      </c>
    </row>
    <row r="195" s="31" customFormat="true" ht="46.25" hidden="false" customHeight="false" outlineLevel="0" collapsed="false">
      <c r="A195" s="74" t="n">
        <v>1403.46</v>
      </c>
      <c r="B195" s="74" t="n">
        <v>0</v>
      </c>
      <c r="C195" s="75" t="n">
        <v>193</v>
      </c>
      <c r="D195" s="76"/>
      <c r="E195" s="76" t="n">
        <v>193</v>
      </c>
      <c r="F195" s="77" t="s">
        <v>239</v>
      </c>
      <c r="G195" s="78" t="s">
        <v>276</v>
      </c>
      <c r="H195" s="75"/>
      <c r="I195" s="79" t="n">
        <f aca="false">A195</f>
        <v>1403.46</v>
      </c>
      <c r="J195" s="80" t="n">
        <f aca="false">'Formulário de Solicitação de Co'!F244</f>
        <v>0</v>
      </c>
      <c r="K195" s="81" t="n">
        <f aca="false">J195*I195</f>
        <v>0</v>
      </c>
    </row>
    <row r="196" s="31" customFormat="true" ht="46.25" hidden="false" customHeight="false" outlineLevel="0" collapsed="false">
      <c r="A196" s="74" t="n">
        <v>137.27</v>
      </c>
      <c r="B196" s="74" t="n">
        <v>0</v>
      </c>
      <c r="C196" s="75" t="n">
        <v>194</v>
      </c>
      <c r="D196" s="76"/>
      <c r="E196" s="76" t="n">
        <v>194</v>
      </c>
      <c r="F196" s="77" t="s">
        <v>240</v>
      </c>
      <c r="G196" s="78" t="s">
        <v>276</v>
      </c>
      <c r="H196" s="75"/>
      <c r="I196" s="79" t="n">
        <f aca="false">A196</f>
        <v>137.27</v>
      </c>
      <c r="J196" s="80" t="n">
        <f aca="false">'Formulário de Solicitação de Co'!F245</f>
        <v>0</v>
      </c>
      <c r="K196" s="81" t="n">
        <f aca="false">J196*I196</f>
        <v>0</v>
      </c>
    </row>
    <row r="197" s="31" customFormat="true" ht="46.25" hidden="false" customHeight="false" outlineLevel="0" collapsed="false">
      <c r="A197" s="74" t="n">
        <v>34.28</v>
      </c>
      <c r="B197" s="74" t="n">
        <v>0</v>
      </c>
      <c r="C197" s="75" t="n">
        <v>195</v>
      </c>
      <c r="D197" s="76"/>
      <c r="E197" s="76" t="n">
        <v>195</v>
      </c>
      <c r="F197" s="77" t="s">
        <v>241</v>
      </c>
      <c r="G197" s="78" t="s">
        <v>276</v>
      </c>
      <c r="H197" s="75" t="n">
        <v>2</v>
      </c>
      <c r="I197" s="79" t="n">
        <f aca="false">A197</f>
        <v>34.28</v>
      </c>
      <c r="J197" s="80" t="n">
        <f aca="false">'Formulário de Solicitação de Co'!F246</f>
        <v>0</v>
      </c>
      <c r="K197" s="81" t="n">
        <f aca="false">J197*I197</f>
        <v>0</v>
      </c>
    </row>
    <row r="198" s="31" customFormat="true" ht="46.25" hidden="false" customHeight="false" outlineLevel="0" collapsed="false">
      <c r="A198" s="74" t="n">
        <v>81.37</v>
      </c>
      <c r="B198" s="74" t="n">
        <v>0</v>
      </c>
      <c r="C198" s="75" t="n">
        <v>196</v>
      </c>
      <c r="D198" s="76"/>
      <c r="E198" s="76" t="n">
        <v>196</v>
      </c>
      <c r="F198" s="77" t="s">
        <v>242</v>
      </c>
      <c r="G198" s="78" t="s">
        <v>276</v>
      </c>
      <c r="H198" s="75"/>
      <c r="I198" s="79" t="n">
        <f aca="false">A198</f>
        <v>81.37</v>
      </c>
      <c r="J198" s="80" t="n">
        <f aca="false">'Formulário de Solicitação de Co'!F247</f>
        <v>0</v>
      </c>
      <c r="K198" s="81" t="n">
        <f aca="false">J198*I198</f>
        <v>0</v>
      </c>
    </row>
    <row r="199" s="31" customFormat="true" ht="35.05" hidden="false" customHeight="false" outlineLevel="0" collapsed="false">
      <c r="A199" s="74" t="n">
        <v>74.81</v>
      </c>
      <c r="B199" s="74" t="n">
        <v>0</v>
      </c>
      <c r="C199" s="75" t="n">
        <v>197</v>
      </c>
      <c r="D199" s="76"/>
      <c r="E199" s="76" t="n">
        <v>197</v>
      </c>
      <c r="F199" s="77" t="s">
        <v>243</v>
      </c>
      <c r="G199" s="78" t="s">
        <v>276</v>
      </c>
      <c r="H199" s="75"/>
      <c r="I199" s="79" t="n">
        <f aca="false">A199</f>
        <v>74.81</v>
      </c>
      <c r="J199" s="80" t="n">
        <f aca="false">'Formulário de Solicitação de Co'!F248</f>
        <v>0</v>
      </c>
      <c r="K199" s="81" t="n">
        <f aca="false">J199*I199</f>
        <v>0</v>
      </c>
    </row>
    <row r="200" s="31" customFormat="true" ht="68.65" hidden="false" customHeight="false" outlineLevel="0" collapsed="false">
      <c r="A200" s="74" t="n">
        <v>233.86</v>
      </c>
      <c r="B200" s="74" t="n">
        <v>0</v>
      </c>
      <c r="C200" s="75" t="n">
        <v>198</v>
      </c>
      <c r="D200" s="76"/>
      <c r="E200" s="76" t="n">
        <v>198</v>
      </c>
      <c r="F200" s="77" t="s">
        <v>244</v>
      </c>
      <c r="G200" s="78" t="s">
        <v>276</v>
      </c>
      <c r="H200" s="75"/>
      <c r="I200" s="79" t="n">
        <f aca="false">A200</f>
        <v>233.86</v>
      </c>
      <c r="J200" s="80" t="n">
        <f aca="false">'Formulário de Solicitação de Co'!F249</f>
        <v>0</v>
      </c>
      <c r="K200" s="81" t="n">
        <f aca="false">J200*I200</f>
        <v>0</v>
      </c>
    </row>
    <row r="201" s="31" customFormat="true" ht="135.8" hidden="false" customHeight="false" outlineLevel="0" collapsed="false">
      <c r="A201" s="74" t="n">
        <v>298.75</v>
      </c>
      <c r="B201" s="74" t="n">
        <v>0</v>
      </c>
      <c r="C201" s="75" t="n">
        <v>199</v>
      </c>
      <c r="D201" s="76"/>
      <c r="E201" s="76" t="n">
        <v>199</v>
      </c>
      <c r="F201" s="77" t="s">
        <v>245</v>
      </c>
      <c r="G201" s="78" t="s">
        <v>276</v>
      </c>
      <c r="H201" s="75"/>
      <c r="I201" s="79" t="n">
        <f aca="false">A201</f>
        <v>298.75</v>
      </c>
      <c r="J201" s="80" t="n">
        <f aca="false">'Formulário de Solicitação de Co'!F250</f>
        <v>0</v>
      </c>
      <c r="K201" s="81" t="n">
        <f aca="false">J201*I201</f>
        <v>0</v>
      </c>
    </row>
    <row r="202" s="31" customFormat="true" ht="68.65" hidden="false" customHeight="false" outlineLevel="0" collapsed="false">
      <c r="A202" s="74" t="n">
        <v>50.99</v>
      </c>
      <c r="B202" s="74" t="n">
        <v>0</v>
      </c>
      <c r="C202" s="75" t="n">
        <v>200</v>
      </c>
      <c r="D202" s="76"/>
      <c r="E202" s="76" t="n">
        <v>200</v>
      </c>
      <c r="F202" s="77" t="s">
        <v>246</v>
      </c>
      <c r="G202" s="78" t="s">
        <v>276</v>
      </c>
      <c r="H202" s="75" t="n">
        <v>2</v>
      </c>
      <c r="I202" s="79" t="n">
        <f aca="false">A202</f>
        <v>50.99</v>
      </c>
      <c r="J202" s="80" t="n">
        <f aca="false">'Formulário de Solicitação de Co'!F251</f>
        <v>0</v>
      </c>
      <c r="K202" s="81" t="n">
        <f aca="false">J202*I202</f>
        <v>0</v>
      </c>
    </row>
    <row r="203" s="31" customFormat="true" ht="57.45" hidden="false" customHeight="false" outlineLevel="0" collapsed="false">
      <c r="A203" s="74" t="n">
        <v>508.75</v>
      </c>
      <c r="B203" s="74" t="n">
        <v>0</v>
      </c>
      <c r="C203" s="75" t="n">
        <v>201</v>
      </c>
      <c r="D203" s="76"/>
      <c r="E203" s="76" t="n">
        <v>201</v>
      </c>
      <c r="F203" s="77" t="s">
        <v>247</v>
      </c>
      <c r="G203" s="78" t="s">
        <v>276</v>
      </c>
      <c r="H203" s="75"/>
      <c r="I203" s="79" t="n">
        <f aca="false">A203</f>
        <v>508.75</v>
      </c>
      <c r="J203" s="80" t="n">
        <f aca="false">'Formulário de Solicitação de Co'!F252</f>
        <v>0</v>
      </c>
      <c r="K203" s="81" t="n">
        <f aca="false">J203*I203</f>
        <v>0</v>
      </c>
    </row>
    <row r="204" s="31" customFormat="true" ht="46.25" hidden="false" customHeight="false" outlineLevel="0" collapsed="false">
      <c r="A204" s="74" t="n">
        <v>160.83</v>
      </c>
      <c r="B204" s="74" t="n">
        <v>0</v>
      </c>
      <c r="C204" s="75" t="n">
        <v>202</v>
      </c>
      <c r="D204" s="76"/>
      <c r="E204" s="76" t="n">
        <v>202</v>
      </c>
      <c r="F204" s="77" t="s">
        <v>248</v>
      </c>
      <c r="G204" s="78" t="s">
        <v>276</v>
      </c>
      <c r="H204" s="75"/>
      <c r="I204" s="79" t="n">
        <f aca="false">A204</f>
        <v>160.83</v>
      </c>
      <c r="J204" s="80" t="n">
        <f aca="false">'Formulário de Solicitação de Co'!F253</f>
        <v>0</v>
      </c>
      <c r="K204" s="81" t="n">
        <f aca="false">J204*I204</f>
        <v>0</v>
      </c>
    </row>
    <row r="205" s="31" customFormat="true" ht="46.25" hidden="false" customHeight="false" outlineLevel="0" collapsed="false">
      <c r="A205" s="74" t="n">
        <v>66.96</v>
      </c>
      <c r="B205" s="74" t="n">
        <v>0</v>
      </c>
      <c r="C205" s="75" t="n">
        <v>203</v>
      </c>
      <c r="D205" s="76"/>
      <c r="E205" s="76" t="n">
        <v>203</v>
      </c>
      <c r="F205" s="77" t="s">
        <v>249</v>
      </c>
      <c r="G205" s="78" t="s">
        <v>276</v>
      </c>
      <c r="H205" s="75"/>
      <c r="I205" s="79" t="n">
        <f aca="false">A205</f>
        <v>66.96</v>
      </c>
      <c r="J205" s="80" t="n">
        <f aca="false">'Formulário de Solicitação de Co'!F254</f>
        <v>0</v>
      </c>
      <c r="K205" s="81" t="n">
        <f aca="false">J205*I205</f>
        <v>0</v>
      </c>
    </row>
    <row r="206" s="31" customFormat="true" ht="57.45" hidden="false" customHeight="false" outlineLevel="0" collapsed="false">
      <c r="A206" s="74" t="n">
        <v>20.02</v>
      </c>
      <c r="B206" s="74" t="n">
        <v>0</v>
      </c>
      <c r="C206" s="75" t="n">
        <v>204</v>
      </c>
      <c r="D206" s="76"/>
      <c r="E206" s="76" t="n">
        <v>204</v>
      </c>
      <c r="F206" s="77" t="s">
        <v>250</v>
      </c>
      <c r="G206" s="78" t="s">
        <v>276</v>
      </c>
      <c r="H206" s="75" t="n">
        <v>4</v>
      </c>
      <c r="I206" s="79" t="n">
        <f aca="false">A206</f>
        <v>20.02</v>
      </c>
      <c r="J206" s="80" t="n">
        <f aca="false">'Formulário de Solicitação de Co'!F255</f>
        <v>0</v>
      </c>
      <c r="K206" s="81" t="n">
        <f aca="false">J206*I206</f>
        <v>0</v>
      </c>
    </row>
    <row r="207" s="31" customFormat="true" ht="57.45" hidden="false" customHeight="false" outlineLevel="0" collapsed="false">
      <c r="A207" s="74" t="n">
        <v>46.03</v>
      </c>
      <c r="B207" s="74" t="n">
        <v>0</v>
      </c>
      <c r="C207" s="75" t="n">
        <v>205</v>
      </c>
      <c r="D207" s="76"/>
      <c r="E207" s="76" t="n">
        <v>205</v>
      </c>
      <c r="F207" s="77" t="s">
        <v>251</v>
      </c>
      <c r="G207" s="78" t="s">
        <v>276</v>
      </c>
      <c r="H207" s="75" t="n">
        <v>3</v>
      </c>
      <c r="I207" s="79" t="n">
        <f aca="false">A207</f>
        <v>46.03</v>
      </c>
      <c r="J207" s="80" t="n">
        <f aca="false">'Formulário de Solicitação de Co'!F256</f>
        <v>0</v>
      </c>
      <c r="K207" s="81" t="n">
        <f aca="false">J207*I207</f>
        <v>0</v>
      </c>
    </row>
    <row r="208" s="31" customFormat="true" ht="57.45" hidden="false" customHeight="false" outlineLevel="0" collapsed="false">
      <c r="A208" s="74" t="n">
        <v>144.27</v>
      </c>
      <c r="B208" s="74" t="n">
        <v>0</v>
      </c>
      <c r="C208" s="75" t="n">
        <v>206</v>
      </c>
      <c r="D208" s="76"/>
      <c r="E208" s="76" t="n">
        <v>206</v>
      </c>
      <c r="F208" s="77" t="s">
        <v>252</v>
      </c>
      <c r="G208" s="78" t="s">
        <v>276</v>
      </c>
      <c r="H208" s="75"/>
      <c r="I208" s="79" t="n">
        <f aca="false">A208</f>
        <v>144.27</v>
      </c>
      <c r="J208" s="80" t="n">
        <f aca="false">'Formulário de Solicitação de Co'!F257</f>
        <v>0</v>
      </c>
      <c r="K208" s="81" t="n">
        <f aca="false">J208*I208</f>
        <v>0</v>
      </c>
    </row>
    <row r="209" s="31" customFormat="true" ht="23.85" hidden="false" customHeight="false" outlineLevel="0" collapsed="false">
      <c r="A209" s="74" t="n">
        <v>351.52</v>
      </c>
      <c r="B209" s="74" t="n">
        <v>0</v>
      </c>
      <c r="C209" s="75" t="n">
        <v>207</v>
      </c>
      <c r="D209" s="76"/>
      <c r="E209" s="76" t="n">
        <v>207</v>
      </c>
      <c r="F209" s="77" t="s">
        <v>253</v>
      </c>
      <c r="G209" s="78" t="s">
        <v>276</v>
      </c>
      <c r="H209" s="75"/>
      <c r="I209" s="79" t="n">
        <f aca="false">A209</f>
        <v>351.52</v>
      </c>
      <c r="J209" s="80" t="n">
        <f aca="false">'Formulário de Solicitação de Co'!F258</f>
        <v>0</v>
      </c>
      <c r="K209" s="81" t="n">
        <f aca="false">J209*I209</f>
        <v>0</v>
      </c>
    </row>
    <row r="210" s="31" customFormat="true" ht="46.25" hidden="false" customHeight="false" outlineLevel="0" collapsed="false">
      <c r="A210" s="74" t="n">
        <v>41.49</v>
      </c>
      <c r="B210" s="74" t="n">
        <v>0</v>
      </c>
      <c r="C210" s="75" t="n">
        <v>208</v>
      </c>
      <c r="D210" s="76"/>
      <c r="E210" s="76" t="n">
        <v>208</v>
      </c>
      <c r="F210" s="77" t="s">
        <v>254</v>
      </c>
      <c r="G210" s="78" t="s">
        <v>276</v>
      </c>
      <c r="H210" s="75" t="n">
        <v>2</v>
      </c>
      <c r="I210" s="79" t="n">
        <f aca="false">A210</f>
        <v>41.49</v>
      </c>
      <c r="J210" s="80" t="n">
        <f aca="false">'Formulário de Solicitação de Co'!F259</f>
        <v>0</v>
      </c>
      <c r="K210" s="81" t="n">
        <f aca="false">J210*I210</f>
        <v>0</v>
      </c>
    </row>
    <row r="211" s="31" customFormat="true" ht="102.2" hidden="false" customHeight="false" outlineLevel="0" collapsed="false">
      <c r="A211" s="74" t="n">
        <v>21.83</v>
      </c>
      <c r="B211" s="74" t="n">
        <v>0</v>
      </c>
      <c r="C211" s="75" t="n">
        <v>209</v>
      </c>
      <c r="D211" s="76"/>
      <c r="E211" s="76" t="n">
        <v>209</v>
      </c>
      <c r="F211" s="77" t="s">
        <v>255</v>
      </c>
      <c r="G211" s="78" t="s">
        <v>276</v>
      </c>
      <c r="H211" s="75" t="n">
        <v>3</v>
      </c>
      <c r="I211" s="79" t="n">
        <f aca="false">A211</f>
        <v>21.83</v>
      </c>
      <c r="J211" s="80" t="n">
        <f aca="false">'Formulário de Solicitação de Co'!F260</f>
        <v>0</v>
      </c>
      <c r="K211" s="81" t="n">
        <f aca="false">J211*I211</f>
        <v>0</v>
      </c>
    </row>
    <row r="212" s="31" customFormat="true" ht="91" hidden="false" customHeight="false" outlineLevel="0" collapsed="false">
      <c r="A212" s="74" t="n">
        <v>67.66</v>
      </c>
      <c r="B212" s="74" t="n">
        <v>0</v>
      </c>
      <c r="C212" s="75" t="n">
        <v>210</v>
      </c>
      <c r="D212" s="76"/>
      <c r="E212" s="76" t="n">
        <v>210</v>
      </c>
      <c r="F212" s="77" t="s">
        <v>256</v>
      </c>
      <c r="G212" s="78" t="s">
        <v>276</v>
      </c>
      <c r="H212" s="75"/>
      <c r="I212" s="79" t="n">
        <f aca="false">A212</f>
        <v>67.66</v>
      </c>
      <c r="J212" s="80" t="n">
        <f aca="false">'Formulário de Solicitação de Co'!F261</f>
        <v>0</v>
      </c>
      <c r="K212" s="81" t="n">
        <f aca="false">J212*I212</f>
        <v>0</v>
      </c>
    </row>
    <row r="213" s="31" customFormat="true" ht="91" hidden="false" customHeight="false" outlineLevel="0" collapsed="false">
      <c r="A213" s="74" t="n">
        <v>35.37</v>
      </c>
      <c r="B213" s="74" t="n">
        <v>0</v>
      </c>
      <c r="C213" s="75" t="n">
        <v>211</v>
      </c>
      <c r="D213" s="76"/>
      <c r="E213" s="76" t="n">
        <v>211</v>
      </c>
      <c r="F213" s="77" t="s">
        <v>257</v>
      </c>
      <c r="G213" s="78" t="s">
        <v>276</v>
      </c>
      <c r="H213" s="75" t="n">
        <v>2</v>
      </c>
      <c r="I213" s="79" t="n">
        <f aca="false">A213</f>
        <v>35.37</v>
      </c>
      <c r="J213" s="80" t="n">
        <f aca="false">'Formulário de Solicitação de Co'!F262</f>
        <v>0</v>
      </c>
      <c r="K213" s="81" t="n">
        <f aca="false">J213*I213</f>
        <v>0</v>
      </c>
    </row>
    <row r="214" s="31" customFormat="true" ht="79.85" hidden="false" customHeight="false" outlineLevel="0" collapsed="false">
      <c r="A214" s="74" t="n">
        <v>7.35</v>
      </c>
      <c r="B214" s="74" t="n">
        <v>0</v>
      </c>
      <c r="C214" s="75" t="n">
        <v>212</v>
      </c>
      <c r="D214" s="76"/>
      <c r="E214" s="76" t="n">
        <v>212</v>
      </c>
      <c r="F214" s="77" t="s">
        <v>258</v>
      </c>
      <c r="G214" s="78" t="s">
        <v>276</v>
      </c>
      <c r="H214" s="75" t="n">
        <v>10</v>
      </c>
      <c r="I214" s="79" t="n">
        <f aca="false">A214</f>
        <v>7.35</v>
      </c>
      <c r="J214" s="80" t="n">
        <f aca="false">'Formulário de Solicitação de Co'!F263</f>
        <v>0</v>
      </c>
      <c r="K214" s="81" t="n">
        <f aca="false">J214*I214</f>
        <v>0</v>
      </c>
    </row>
    <row r="215" s="31" customFormat="true" ht="68.65" hidden="false" customHeight="false" outlineLevel="0" collapsed="false">
      <c r="A215" s="74" t="n">
        <v>10.38</v>
      </c>
      <c r="B215" s="74" t="n">
        <v>0</v>
      </c>
      <c r="C215" s="75" t="n">
        <v>213</v>
      </c>
      <c r="D215" s="76"/>
      <c r="E215" s="76" t="n">
        <v>213</v>
      </c>
      <c r="F215" s="77" t="s">
        <v>259</v>
      </c>
      <c r="G215" s="78" t="s">
        <v>276</v>
      </c>
      <c r="H215" s="75" t="n">
        <v>5</v>
      </c>
      <c r="I215" s="79" t="n">
        <f aca="false">A215</f>
        <v>10.38</v>
      </c>
      <c r="J215" s="80" t="n">
        <f aca="false">'Formulário de Solicitação de Co'!F264</f>
        <v>0</v>
      </c>
      <c r="K215" s="81" t="n">
        <f aca="false">J215*I215</f>
        <v>0</v>
      </c>
    </row>
    <row r="216" s="31" customFormat="true" ht="57.45" hidden="false" customHeight="false" outlineLevel="0" collapsed="false">
      <c r="A216" s="74" t="n">
        <v>25.89</v>
      </c>
      <c r="B216" s="74" t="n">
        <v>0</v>
      </c>
      <c r="C216" s="75" t="n">
        <v>214</v>
      </c>
      <c r="D216" s="76"/>
      <c r="E216" s="76" t="n">
        <v>214</v>
      </c>
      <c r="F216" s="77" t="s">
        <v>260</v>
      </c>
      <c r="G216" s="78" t="s">
        <v>276</v>
      </c>
      <c r="H216" s="75" t="n">
        <v>3</v>
      </c>
      <c r="I216" s="79" t="n">
        <f aca="false">A216</f>
        <v>25.89</v>
      </c>
      <c r="J216" s="80" t="n">
        <f aca="false">'Formulário de Solicitação de Co'!F265</f>
        <v>0</v>
      </c>
      <c r="K216" s="81" t="n">
        <f aca="false">J216*I216</f>
        <v>0</v>
      </c>
    </row>
    <row r="217" s="31" customFormat="true" ht="57.45" hidden="false" customHeight="false" outlineLevel="0" collapsed="false">
      <c r="A217" s="74" t="n">
        <v>31.76</v>
      </c>
      <c r="B217" s="74" t="n">
        <v>0</v>
      </c>
      <c r="C217" s="75" t="n">
        <v>215</v>
      </c>
      <c r="D217" s="76"/>
      <c r="E217" s="76" t="n">
        <v>215</v>
      </c>
      <c r="F217" s="77" t="s">
        <v>261</v>
      </c>
      <c r="G217" s="78" t="s">
        <v>276</v>
      </c>
      <c r="H217" s="75" t="n">
        <v>2</v>
      </c>
      <c r="I217" s="79" t="n">
        <f aca="false">A217</f>
        <v>31.76</v>
      </c>
      <c r="J217" s="80" t="n">
        <f aca="false">'Formulário de Solicitação de Co'!F266</f>
        <v>0</v>
      </c>
      <c r="K217" s="81" t="n">
        <f aca="false">J217*I217</f>
        <v>0</v>
      </c>
    </row>
    <row r="218" s="31" customFormat="true" ht="46.25" hidden="false" customHeight="false" outlineLevel="0" collapsed="false">
      <c r="A218" s="74" t="n">
        <v>120.03</v>
      </c>
      <c r="B218" s="74" t="n">
        <v>0</v>
      </c>
      <c r="C218" s="75" t="n">
        <v>216</v>
      </c>
      <c r="D218" s="76"/>
      <c r="E218" s="76" t="n">
        <v>216</v>
      </c>
      <c r="F218" s="77" t="s">
        <v>262</v>
      </c>
      <c r="G218" s="78" t="s">
        <v>276</v>
      </c>
      <c r="H218" s="75" t="n">
        <v>2</v>
      </c>
      <c r="I218" s="79" t="n">
        <f aca="false">A218</f>
        <v>120.03</v>
      </c>
      <c r="J218" s="80" t="n">
        <f aca="false">'Formulário de Solicitação de Co'!F267</f>
        <v>0</v>
      </c>
      <c r="K218" s="81" t="n">
        <f aca="false">J218*I218</f>
        <v>0</v>
      </c>
    </row>
    <row r="219" s="31" customFormat="true" ht="35.05" hidden="false" customHeight="false" outlineLevel="0" collapsed="false">
      <c r="A219" s="74" t="n">
        <v>181.15</v>
      </c>
      <c r="B219" s="74" t="n">
        <v>0</v>
      </c>
      <c r="C219" s="75" t="n">
        <v>217</v>
      </c>
      <c r="D219" s="76"/>
      <c r="E219" s="76" t="n">
        <v>217</v>
      </c>
      <c r="F219" s="77" t="s">
        <v>263</v>
      </c>
      <c r="G219" s="78" t="s">
        <v>276</v>
      </c>
      <c r="H219" s="75" t="n">
        <v>2</v>
      </c>
      <c r="I219" s="79" t="n">
        <f aca="false">A219</f>
        <v>181.15</v>
      </c>
      <c r="J219" s="80" t="n">
        <f aca="false">'Formulário de Solicitação de Co'!F268</f>
        <v>0</v>
      </c>
      <c r="K219" s="81" t="n">
        <f aca="false">J219*I219</f>
        <v>0</v>
      </c>
    </row>
    <row r="220" s="31" customFormat="true" ht="35.05" hidden="false" customHeight="false" outlineLevel="0" collapsed="false">
      <c r="A220" s="74" t="n">
        <v>247.4</v>
      </c>
      <c r="B220" s="74" t="n">
        <v>0</v>
      </c>
      <c r="C220" s="75" t="n">
        <v>218</v>
      </c>
      <c r="D220" s="76"/>
      <c r="E220" s="76" t="n">
        <v>218</v>
      </c>
      <c r="F220" s="77" t="s">
        <v>264</v>
      </c>
      <c r="G220" s="78" t="s">
        <v>276</v>
      </c>
      <c r="H220" s="75" t="n">
        <v>2</v>
      </c>
      <c r="I220" s="79" t="n">
        <f aca="false">A220</f>
        <v>247.4</v>
      </c>
      <c r="J220" s="80" t="n">
        <f aca="false">'Formulário de Solicitação de Co'!F269</f>
        <v>0</v>
      </c>
      <c r="K220" s="81" t="n">
        <f aca="false">J220*I220</f>
        <v>0</v>
      </c>
    </row>
    <row r="221" s="31" customFormat="true" ht="57.45" hidden="false" customHeight="false" outlineLevel="0" collapsed="false">
      <c r="A221" s="74" t="n">
        <v>33.78</v>
      </c>
      <c r="B221" s="74" t="n">
        <v>0</v>
      </c>
      <c r="C221" s="75" t="n">
        <v>219</v>
      </c>
      <c r="D221" s="76"/>
      <c r="E221" s="76" t="n">
        <v>219</v>
      </c>
      <c r="F221" s="77" t="s">
        <v>265</v>
      </c>
      <c r="G221" s="78" t="s">
        <v>276</v>
      </c>
      <c r="H221" s="75" t="n">
        <v>3</v>
      </c>
      <c r="I221" s="79" t="n">
        <f aca="false">A221</f>
        <v>33.78</v>
      </c>
      <c r="J221" s="80" t="n">
        <f aca="false">'Formulário de Solicitação de Co'!F270</f>
        <v>0</v>
      </c>
      <c r="K221" s="81" t="n">
        <f aca="false">J221*I221</f>
        <v>0</v>
      </c>
    </row>
    <row r="222" s="31" customFormat="true" ht="57.45" hidden="false" customHeight="false" outlineLevel="0" collapsed="false">
      <c r="A222" s="74" t="n">
        <v>48.5</v>
      </c>
      <c r="B222" s="74" t="n">
        <v>0</v>
      </c>
      <c r="C222" s="75" t="n">
        <v>220</v>
      </c>
      <c r="D222" s="76"/>
      <c r="E222" s="76" t="n">
        <v>220</v>
      </c>
      <c r="F222" s="77" t="s">
        <v>266</v>
      </c>
      <c r="G222" s="78" t="s">
        <v>276</v>
      </c>
      <c r="H222" s="75" t="n">
        <v>3</v>
      </c>
      <c r="I222" s="79" t="n">
        <f aca="false">A222</f>
        <v>48.5</v>
      </c>
      <c r="J222" s="80" t="n">
        <f aca="false">'Formulário de Solicitação de Co'!F271</f>
        <v>0</v>
      </c>
      <c r="K222" s="81" t="n">
        <f aca="false">J222*I222</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279</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280</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281</v>
      </c>
      <c r="B3" s="85" t="s">
        <v>282</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283</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284</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285</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286</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287</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288</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289</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290</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291</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292</v>
      </c>
      <c r="B13" s="87" t="s">
        <v>293</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294</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295</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296</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297</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298</v>
      </c>
      <c r="B18" s="87" t="s">
        <v>299</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300</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301</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302</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303</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304</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305</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306</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307</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308</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309</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310</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607</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2026-02-09T13:50:57Z</dcterms:modified>
  <cp:revision>67</cp:revision>
  <dc:subject/>
  <dc:title/>
</cp:coreProperties>
</file>

<file path=docProps/custom.xml><?xml version="1.0" encoding="utf-8"?>
<Properties xmlns="http://schemas.openxmlformats.org/officeDocument/2006/custom-properties" xmlns:vt="http://schemas.openxmlformats.org/officeDocument/2006/docPropsVTypes"/>
</file>